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cim-server\Yüksek Mahkeme Maliye\2024 dosyası harçlar -SALAHİ\"/>
    </mc:Choice>
  </mc:AlternateContent>
  <bookViews>
    <workbookView xWindow="-120" yWindow="-120" windowWidth="19440" windowHeight="11760"/>
  </bookViews>
  <sheets>
    <sheet name="2024" sheetId="7" r:id="rId1"/>
    <sheet name="Sheet1" sheetId="8" r:id="rId2"/>
    <sheet name="8.01.2024" sheetId="9" r:id="rId3"/>
  </sheets>
  <definedNames>
    <definedName name="_xlnm.Print_Area" localSheetId="0">'2024'!$A$1:$N$74</definedName>
    <definedName name="_xlnm.Print_Titles" localSheetId="0">'2024'!$4:$6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7" l="1"/>
  <c r="N13" i="7" s="1"/>
  <c r="M38" i="7"/>
  <c r="N38" i="7" s="1"/>
  <c r="M39" i="7"/>
  <c r="N39" i="7"/>
  <c r="M40" i="7"/>
  <c r="N40" i="7" s="1"/>
  <c r="M14" i="7"/>
  <c r="N14" i="7"/>
  <c r="M11" i="7"/>
  <c r="N11" i="7" s="1"/>
  <c r="AF1" i="9"/>
  <c r="K1" i="8"/>
  <c r="L1" i="8"/>
  <c r="K42" i="8"/>
  <c r="L42" i="8" s="1"/>
  <c r="K41" i="8"/>
  <c r="L41" i="8" s="1"/>
  <c r="K40" i="8"/>
  <c r="L40" i="8" s="1"/>
  <c r="K39" i="8"/>
  <c r="L39" i="8" s="1"/>
  <c r="K38" i="8"/>
  <c r="L38" i="8" s="1"/>
  <c r="K37" i="8"/>
  <c r="L37" i="8" s="1"/>
  <c r="K36" i="8"/>
  <c r="L36" i="8" s="1"/>
  <c r="K35" i="8"/>
  <c r="L35" i="8" s="1"/>
  <c r="K34" i="8"/>
  <c r="L34" i="8" s="1"/>
  <c r="K33" i="8"/>
  <c r="L33" i="8" s="1"/>
  <c r="K32" i="8"/>
  <c r="L32" i="8" s="1"/>
  <c r="K31" i="8"/>
  <c r="L31" i="8" s="1"/>
  <c r="K30" i="8"/>
  <c r="L30" i="8" s="1"/>
  <c r="K29" i="8"/>
  <c r="L29" i="8" s="1"/>
  <c r="K28" i="8"/>
  <c r="L28" i="8" s="1"/>
  <c r="K27" i="8"/>
  <c r="L27" i="8" s="1"/>
  <c r="K26" i="8"/>
  <c r="L26" i="8" s="1"/>
  <c r="K25" i="8"/>
  <c r="L25" i="8" s="1"/>
  <c r="K24" i="8"/>
  <c r="L24" i="8" s="1"/>
  <c r="K23" i="8"/>
  <c r="L23" i="8" s="1"/>
  <c r="K22" i="8"/>
  <c r="L22" i="8" s="1"/>
  <c r="K21" i="8"/>
  <c r="L21" i="8" s="1"/>
  <c r="K20" i="8"/>
  <c r="L20" i="8" s="1"/>
  <c r="K19" i="8"/>
  <c r="L19" i="8" s="1"/>
  <c r="K18" i="8"/>
  <c r="L18" i="8" s="1"/>
  <c r="K17" i="8"/>
  <c r="L17" i="8" s="1"/>
  <c r="K16" i="8"/>
  <c r="L16" i="8" s="1"/>
  <c r="K15" i="8"/>
  <c r="L15" i="8" s="1"/>
  <c r="K14" i="8"/>
  <c r="L14" i="8" s="1"/>
  <c r="K13" i="8"/>
  <c r="L13" i="8" s="1"/>
  <c r="K12" i="8"/>
  <c r="L12" i="8" s="1"/>
  <c r="K11" i="8"/>
  <c r="L11" i="8" s="1"/>
  <c r="K10" i="8"/>
  <c r="L10" i="8" s="1"/>
  <c r="K9" i="8"/>
  <c r="L9" i="8" s="1"/>
  <c r="K8" i="8"/>
  <c r="L8" i="8" s="1"/>
  <c r="K7" i="8"/>
  <c r="L7" i="8" s="1"/>
  <c r="K6" i="8"/>
  <c r="L6" i="8" s="1"/>
  <c r="K5" i="8"/>
  <c r="L5" i="8" s="1"/>
  <c r="K4" i="8"/>
  <c r="L4" i="8" s="1"/>
  <c r="K3" i="8"/>
  <c r="L3" i="8" s="1"/>
  <c r="K2" i="8"/>
  <c r="L2" i="8" s="1"/>
  <c r="M52" i="7" l="1"/>
  <c r="N52" i="7" s="1"/>
  <c r="M50" i="7"/>
  <c r="N50" i="7" s="1"/>
  <c r="M47" i="7"/>
  <c r="N47" i="7" s="1"/>
  <c r="M46" i="7"/>
  <c r="N46" i="7" s="1"/>
  <c r="M37" i="7"/>
  <c r="N37" i="7" s="1"/>
  <c r="M28" i="7"/>
  <c r="N28" i="7" s="1"/>
  <c r="M25" i="7"/>
  <c r="N25" i="7" s="1"/>
  <c r="N24" i="7"/>
  <c r="M23" i="7"/>
  <c r="N23" i="7" s="1"/>
  <c r="M22" i="7"/>
  <c r="N22" i="7" s="1"/>
  <c r="M10" i="7"/>
  <c r="N10" i="7" s="1"/>
  <c r="M12" i="7"/>
  <c r="N12" i="7" s="1"/>
  <c r="M15" i="7"/>
  <c r="N15" i="7"/>
  <c r="M9" i="7"/>
  <c r="N9" i="7" s="1"/>
  <c r="M7" i="7"/>
  <c r="N7" i="7" s="1"/>
</calcChain>
</file>

<file path=xl/sharedStrings.xml><?xml version="1.0" encoding="utf-8"?>
<sst xmlns="http://schemas.openxmlformats.org/spreadsheetml/2006/main" count="126" uniqueCount="119">
  <si>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</si>
  <si>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</si>
  <si>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</si>
  <si>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</si>
  <si>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</si>
  <si>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</si>
  <si>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</si>
  <si>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</si>
  <si>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</si>
  <si>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</si>
  <si>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</si>
  <si>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</si>
  <si>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</si>
  <si>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</si>
  <si>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</si>
  <si>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</si>
  <si>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</si>
  <si>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</si>
  <si>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</si>
  <si>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</si>
  <si>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</si>
  <si>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</si>
  <si>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</si>
  <si>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</si>
  <si>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</si>
  <si>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</si>
  <si>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Dava açmak veya savunmada bulunmak için talimat</t>
  </si>
  <si>
    <t>Celpname Hazırlanması:</t>
  </si>
  <si>
    <t>(1) Talep takriri dosyalanmadığı veya celpname üzerinde özel surette açıklama yapılmadığı hallerde</t>
  </si>
  <si>
    <t>(2) Celpname ile birlikte talep takriri dosyalandığı hallerde</t>
  </si>
  <si>
    <t>Yukarıda 2(2)'nin uygulanmadığı hallerde, talep takriri ve eğer varsa savunmaya ve karşı talebe cevap layihası hazırlanması ve tevdii</t>
  </si>
  <si>
    <t>Gerekli hallerde yazılı dilekçe hazırlanması ve bir suret</t>
  </si>
  <si>
    <t>Dilekçe veya davanın dinlenmesinde hazır bulunulması için ihbarname ve suretinin hazırlanması</t>
  </si>
  <si>
    <t>Kaza Mahkemesinde</t>
  </si>
  <si>
    <t>Kaza Mahkemesinde her gün veya günün bir bölümü için</t>
  </si>
  <si>
    <t>Yüksek Mahkemede her gün veya günün bir bölümü için</t>
  </si>
  <si>
    <t>Gıyabi hüküm için mahkemede hazır bulunma</t>
  </si>
  <si>
    <t>Tarafların anlaşması üzerine verilecek hüküm için Mahkemede hazır bulunma</t>
  </si>
  <si>
    <t>Masrafları sonradan masraf tespiti işlemi ile müsaade edilecek olan her tanığın sorgulanması</t>
  </si>
  <si>
    <t>Bir yemin takriri hazırlama</t>
  </si>
  <si>
    <t>Davadan önce veya sonra yazılan gerekli her mektup için</t>
  </si>
  <si>
    <t>Masrafları verilen tanık hususunda celpname çıkarılması için dilekçe</t>
  </si>
  <si>
    <t>Taraflar arası ihbarname hazırlama</t>
  </si>
  <si>
    <t>Kefalet senedi hazırlama</t>
  </si>
  <si>
    <t>İstinaf ihbarnamesini gerekçeleri ile hazırlama veya hüküm değiştirilmesi için gerekçeli ihbarname hazırlama</t>
  </si>
  <si>
    <t>Masraf Listesinin hazırlanması</t>
  </si>
  <si>
    <t>NO.</t>
  </si>
  <si>
    <t>Masraf tespiti işlemi için mukayyit huzurunda hazır bulunma</t>
  </si>
  <si>
    <t>Yukarıda öngörülen hususlar dışında Mukayyit huzurunda hazır bulunma</t>
  </si>
  <si>
    <t>Her ek saat için</t>
  </si>
  <si>
    <t>İlk mahkemede hazır bulunmamış olan avukatın istinaf maksadı için dava dosyasını incelemesi</t>
  </si>
  <si>
    <t>27.</t>
  </si>
  <si>
    <t>29.</t>
  </si>
  <si>
    <t>28.</t>
  </si>
  <si>
    <t>30.</t>
  </si>
  <si>
    <t>31.</t>
  </si>
  <si>
    <t>32.</t>
  </si>
  <si>
    <t>33.</t>
  </si>
  <si>
    <t>34.</t>
  </si>
  <si>
    <t>İtiraz yoksa:</t>
  </si>
  <si>
    <t>İhbarname verilmesine gerek olmayan hallerde tek taraflı dilekçe yapmak üzere Mahkeme veya yargıç huzuruna çıkma:
Kaza Mahkemesinde</t>
  </si>
  <si>
    <t>Yüksek Mahkemede</t>
  </si>
  <si>
    <t>Yapılan masraf tespiti işleminin yeniden gözden geçirilmesi için Mahkemede hazır bulunma:
Kaza Mahkemesinde</t>
  </si>
  <si>
    <t>İspatı vücut kaydı; ispatı vücut kaydı ile birlikte (eğer varsa) savunma layihası ve karşı talep</t>
  </si>
  <si>
    <t>İstinaf duruşmasında ispatı vücut ettiği her gün veya günün her bölümü için</t>
  </si>
  <si>
    <t>Duruşmada ispatı vücut ettiği her gün veya günün her bölümü için</t>
  </si>
  <si>
    <t>Hüküm tevhiminde hazır bulunma:
                                                                                    Kaza Mahkemesinde</t>
  </si>
  <si>
    <t>İhbarlı dilekçe:</t>
  </si>
  <si>
    <t xml:space="preserve"> EK B KISIM I
 HUKUK DAVALARINDA AVUKAT ÜCRETLERİ</t>
  </si>
  <si>
    <t>600,000 TL'yi Aşmayan</t>
  </si>
  <si>
    <t>600,000 TL'yi Aşan</t>
  </si>
  <si>
    <t>Aşmayan</t>
  </si>
  <si>
    <t>Hakem mahkemesinde 3 saati Aşmayan bir süre için hazır bulunma</t>
  </si>
  <si>
    <t>İtiraz varsa</t>
  </si>
  <si>
    <r>
      <t xml:space="preserve">(1) Duruşmada hazır bulunmak amacıyla Mahkemede ispatı vücut edilir ancak vakit darlığı nedeniyle duruşma ertelenirse bu maddenin 3'üncü paragrafında yer alan "masraflara hak kazanmak için emir verilmesi gerektiği" ile ilgili kurala bakılmaksızın, ispatı vücut için öngörülen ücretin en düşük miktarının 1/4'ü verilir.  Meğer ki </t>
    </r>
    <r>
      <rPr>
        <b/>
        <u/>
        <sz val="14"/>
        <color rgb="FFFF0000"/>
        <rFont val="Arial"/>
        <family val="2"/>
        <charset val="162"/>
      </rPr>
      <t>Mahkeme</t>
    </r>
    <r>
      <rPr>
        <b/>
        <sz val="14"/>
        <color rgb="FFFF0000"/>
        <rFont val="Arial"/>
        <family val="2"/>
        <charset val="162"/>
      </rPr>
      <t xml:space="preserve"> bu hususta başka türlü bir direktif vermiş olsun.
</t>
    </r>
  </si>
  <si>
    <t>(2) Duruşmanın ertelenmesi tarafların müşterek talebiyle gerçekleşmişse, işlemin sonunda masraflara hak kazanan taraf ilgili gün için masraf talep etme hakkına sahip olmaz.</t>
  </si>
  <si>
    <r>
      <t xml:space="preserve">(3) Duruşmanın ertelenmesi tarflardan birinin talebi üzerine gerçekleştiğinde, </t>
    </r>
    <r>
      <rPr>
        <b/>
        <u/>
        <sz val="14"/>
        <color rgb="FFFF0000"/>
        <rFont val="Arial"/>
        <family val="2"/>
        <charset val="162"/>
      </rPr>
      <t>Mahkeme veya Yargıç</t>
    </r>
    <r>
      <rPr>
        <b/>
        <sz val="14"/>
        <color rgb="FFFF0000"/>
        <rFont val="Arial"/>
        <family val="2"/>
        <charset val="162"/>
      </rPr>
      <t xml:space="preserve"> tarafından ilgili gün için masraflara ilişkin bir emir verilmemiş ise, işlemin sonunda masraflara hak kazanan taraf ilgili gün için masraf talep etme hakkına sahip olmaz. Ancak ertelemede, ''masraflar dava/istida sonuna kalacaktır/bırakılır'' özlü bir kayıt konulmuşsa, o gün için, masraflara yönelik emir  verilmiş kabul edilir.</t>
    </r>
  </si>
  <si>
    <r>
      <t xml:space="preserve">Dava (veya istinaf) duruşma safhasına geldiğinde taraflar arasında uzlaşmaya varılırsa, </t>
    </r>
    <r>
      <rPr>
        <b/>
        <u/>
        <sz val="14"/>
        <color rgb="FFFF0000"/>
        <rFont val="Arial"/>
        <family val="2"/>
        <charset val="162"/>
      </rPr>
      <t>Mahkeme duruşma</t>
    </r>
    <r>
      <rPr>
        <b/>
        <sz val="14"/>
        <color rgb="FFFF0000"/>
        <rFont val="Arial"/>
        <family val="2"/>
        <charset val="162"/>
      </rPr>
      <t xml:space="preserve"> için öngörülen ücretlere müsaade edebilir.</t>
    </r>
  </si>
  <si>
    <t xml:space="preserve">Talimat işleminde, talimatın yapıldığı gün için talep edilebilecek ücret, itirazın olmadığı ihbarlı dilekçeler için uygulanan ücret kadardır. </t>
  </si>
  <si>
    <t>Herhangi bir talimat emrinin verilmediği, yalnızca tehir işleminin yapıldığı günler için verilebilecek ücret ise yukarıda belirtilen ücretin dörtte biri kadardır.</t>
  </si>
  <si>
    <t>Zaptı dava ve duruşma öncesi incelemelerde verilebilecek ücret, Yargıç aksine bir emir vermedikçe duruşmalar için belirlenmiş ücretlerin en alt rakamının dörtte biri kadardır.</t>
  </si>
  <si>
    <r>
      <t xml:space="preserve">Duruşma dışındaki işlemlerin tehirlerinde, (talimat, zaptı dava, duruşma öncesi inceleme dahil), </t>
    </r>
    <r>
      <rPr>
        <b/>
        <u/>
        <sz val="14"/>
        <color rgb="FFFF0000"/>
        <rFont val="Arial"/>
        <family val="2"/>
        <charset val="162"/>
      </rPr>
      <t>Mahkeme veya Yargıç</t>
    </r>
    <r>
      <rPr>
        <b/>
        <sz val="14"/>
        <color rgb="FFFF0000"/>
        <rFont val="Arial"/>
        <family val="2"/>
        <charset val="162"/>
      </rPr>
      <t xml:space="preserve"> tarafından ilgili gün için masraflara ilişkin bir emir verilmemiş ise, işlemin sonunda masraflara hak kazanan taraf ilgili gün için masraf talep etme hakkına sahip olmaz. Ancak ertelemede, ''masraflar dava/istida sonuna kalacaktır/bırakılır'' özlü bir kayıt konulmuşsa, o gün için, masraflara yönelik emir verilmiş kabul edilir.</t>
    </r>
  </si>
  <si>
    <t>Mandamus veya asli celpnamelere ilişkin işlemlerde veya yukarıda öngörülmeyen diğer işlemlerde, Mahkeme uygulanacak ücret tarifesini belirtir.</t>
  </si>
  <si>
    <t>Uygulanacak ücret tarifesinin saptanmasında gözetilecek kriterler şunlardır:</t>
  </si>
  <si>
    <t>(1) Davanın başlatılmasından itibaren ispatı vücut edilinceye kadar veya ispatı vücut edilmediği hallerde gıyabi hüküm elde edilinceye kadar celpname üzerindeki talep;</t>
  </si>
  <si>
    <t>(2) İspatı vücut edildikten sonra hüküm verilinceye kadar taraflar arasında teati edilen layihalarda açıklandığı üzere ihtilaf konusu olan miktar veya değer;</t>
  </si>
  <si>
    <t>(3) Hükümden sonra icra takibi  işleminde, hakkında icra takibi yapılması istenen miktar;</t>
  </si>
  <si>
    <t>(4) İstinaflar hakkında, istinaf edilen dava konusunun miktarı veya değeri.</t>
  </si>
  <si>
    <t>Talep veya dava konusunun esası, doğrudan veya dolayısıyla, para veya mal olmayan Aile Mahkemelerindeki muamelelerde cetvelin dördüncü sütununda gösterilen ücretler alınacaktır.</t>
  </si>
  <si>
    <t>35.</t>
  </si>
  <si>
    <t>36.</t>
  </si>
  <si>
    <t xml:space="preserve">Tüm davalarda, hüküm sonrası müsaade edilecek avukat ücretleri hükmolunan miktarı aşamaz. Ara istidalarda müsaade edilecek avukat ücretleri ise dava konusunun değerini aşamaz.
</t>
  </si>
  <si>
    <t>37.</t>
  </si>
  <si>
    <t>Birden fazla Davalının bulunduğu davalarda her Davalının ayrı Avukat tutmuş olması halinde her Davalı Avukatının ücreti ve toplam Avukat ücretleri davanın tüm özellikleri değerlendirilerek Mahkeme tarafından belirlenir.</t>
  </si>
  <si>
    <t>38.</t>
  </si>
  <si>
    <t>Dava masrafları, tespit olunduğu tarihten başlayarak son ödeme gününe kadar, yıllık yasal faiz oranında bir faiz ödenmesini gerektirir. Ancak ödenecek faiz, tespit olunan masrafların dört katını aşamaz.</t>
  </si>
  <si>
    <t>1,000,000 TL'yi Aşmayan</t>
  </si>
  <si>
    <t>1,000,000 TL'yi Aşan</t>
  </si>
  <si>
    <t>5,000,000 TL'yi Aşmayan</t>
  </si>
  <si>
    <t>2,000,000 TL'yi Aşan</t>
  </si>
  <si>
    <t>5,000,000 TL'yi Aşan</t>
  </si>
  <si>
    <t>10,000,000 TL'yi Aşmayan</t>
  </si>
  <si>
    <t>50,000 TL'yi aşan</t>
  </si>
  <si>
    <t>25,000 TL'yi aşan</t>
  </si>
  <si>
    <t>5,000 TL'yi aşan</t>
  </si>
  <si>
    <t xml:space="preserve">ama  25,000 TL'yi </t>
  </si>
  <si>
    <t>5,000 TL</t>
  </si>
  <si>
    <t>ama 50,000 TL'yi</t>
  </si>
  <si>
    <t>ama 100,000 TL'yi</t>
  </si>
  <si>
    <t>100,000 TL'yi aşan</t>
  </si>
  <si>
    <t>2,000,000 TL'yi Aşmayan</t>
  </si>
  <si>
    <t>200,000 TL'yi Aşan</t>
  </si>
  <si>
    <t>1,500,000 TL'yi Aşmayan</t>
  </si>
  <si>
    <t>1,500,000 TL'yi Aşan</t>
  </si>
  <si>
    <t xml:space="preserve">(1) Anayasa Mahkemesi huzurundaki iptal davaları ile havalelere ilişkin işlemlerde uygulanacak ücret tarifesi meseleye bakan Mahkeme veya Yargıç tarafından takdir edilmediği hallerde cetvelin 12’nci sütunundaki tarife olacaktır.                                                                                                                                                                                    Ancak havalenin yapıldığı Mahkeme işlemindeki ihtilafın konusu doğrudan veya dolayısıyla para veya mal ise, ihtilafa konu miktar cetvelin hangi sütununa giriyorsa o sütundaki tarife esas alınacaktır.
</t>
  </si>
  <si>
    <t xml:space="preserve">(2) Yüksek İdare Mahkemesinin heyet olarak gördüğü dava ve istinaflara ilişkin yargısal işlemlerde uygulanacak ücret tarifesi, meseleye bakan Mahkeme veya Yargıç tarafından takdir edilmediği hallerde cetvelin 8’üncü sütunundaki tarife olacaktır.
</t>
  </si>
  <si>
    <t>(3) Yüksek İdare Mahkemesinde tek yargıçla görülen dava ve istidalara ilişkin yargısal işlemlerde uygulanacak ücret tarifesi, meseleye bakan Mahkeme veya yargıç tarafından takdir edilmediği hallerde cetvelin 6’uncu sütunundaki tarife olacaktır.</t>
  </si>
  <si>
    <t>10,000,000 TL ÜZERİ</t>
  </si>
  <si>
    <t xml:space="preserve">ama 200,000 TL'yi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</si>
</sst>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62"/>
    </font>
    <font>
      <b/>
      <sz val="12"/>
      <name val="Arial"/>
      <family val="2"/>
      <charset val="162"/>
    </font>
    <font>
      <b/>
      <sz val="10"/>
      <name val="Arial"/>
      <family val="2"/>
      <charset val="162"/>
    </font>
    <font>
      <b/>
      <sz val="10"/>
      <color rgb="FFFF0000"/>
      <name val="Arial"/>
      <family val="2"/>
      <charset val="162"/>
    </font>
    <font>
      <sz val="10"/>
      <color rgb="FFFF0000"/>
      <name val="Arial"/>
      <family val="2"/>
      <charset val="162"/>
    </font>
    <font>
      <b/>
      <sz val="10"/>
      <color rgb="FF00B050"/>
      <name val="Arial"/>
      <family val="2"/>
      <charset val="162"/>
    </font>
    <font>
      <sz val="10"/>
      <color rgb="FF00B050"/>
      <name val="Arial"/>
      <family val="2"/>
      <charset val="162"/>
    </font>
    <font>
      <b/>
      <sz val="12"/>
      <color rgb="FFFF0000"/>
      <name val="Arial"/>
      <family val="2"/>
      <charset val="162"/>
    </font>
    <font>
      <sz val="10"/>
      <color theme="3" tint="0.39997558519241921"/>
      <name val="Arial"/>
      <family val="2"/>
      <charset val="162"/>
    </font>
    <font>
      <b/>
      <sz val="10"/>
      <color theme="3" tint="0.39997558519241921"/>
      <name val="Arial"/>
      <family val="2"/>
      <charset val="162"/>
    </font>
    <font>
      <b/>
      <sz val="10"/>
      <color theme="5" tint="-0.249977111117893"/>
      <name val="Arial"/>
      <family val="2"/>
      <charset val="162"/>
    </font>
    <font>
      <sz val="10"/>
      <color theme="5" tint="-0.249977111117893"/>
      <name val="Arial"/>
      <family val="2"/>
      <charset val="162"/>
    </font>
    <font>
      <b/>
      <sz val="14"/>
      <color rgb="FFFF0000"/>
      <name val="Arial"/>
      <family val="2"/>
      <charset val="162"/>
    </font>
    <font>
      <sz val="14"/>
      <color rgb="FFFF0000"/>
      <name val="Arial"/>
      <family val="2"/>
      <charset val="162"/>
    </font>
    <font>
      <b/>
      <sz val="11"/>
      <name val="Arial"/>
      <family val="2"/>
      <charset val="162"/>
    </font>
    <font>
      <b/>
      <u/>
      <sz val="14"/>
      <color rgb="FFFF0000"/>
      <name val="Arial"/>
      <family val="2"/>
      <charset val="162"/>
    </font>
    <font>
      <b/>
      <sz val="10"/>
      <color rgb="FF00B0F0"/>
      <name val="Arial"/>
      <family val="2"/>
      <charset val="16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130">
    <xf numFmtId="0" fontId="0" fillId="0" borderId="0" xfId="0"/>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xf numFmtId="0" fontId="2"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xf>
    <xf numFmtId="0" fontId="3" fillId="0" borderId="6" xfId="0" applyFont="1" applyBorder="1" applyAlignment="1">
      <alignment horizontal="center" vertical="center"/>
    </xf>
    <xf numFmtId="0" fontId="3" fillId="0" borderId="2" xfId="0" applyFont="1" applyBorder="1"/>
    <xf numFmtId="0" fontId="3" fillId="0" borderId="7" xfId="0" applyFont="1" applyBorder="1" applyAlignment="1">
      <alignment horizontal="center"/>
    </xf>
    <xf numFmtId="0" fontId="3" fillId="0" borderId="7" xfId="0" applyFont="1" applyBorder="1" applyAlignment="1">
      <alignment horizontal="center" vertical="center"/>
    </xf>
    <xf numFmtId="0" fontId="4" fillId="0" borderId="0" xfId="0" applyFont="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6" fillId="0" borderId="0" xfId="0" applyFont="1"/>
    <xf numFmtId="0" fontId="0" fillId="0" borderId="0" xfId="0" applyAlignment="1">
      <alignment horizontal="center"/>
    </xf>
    <xf numFmtId="0" fontId="9" fillId="0" borderId="2" xfId="0" applyFont="1" applyBorder="1" applyAlignment="1">
      <alignment horizontal="center" vertical="center"/>
    </xf>
    <xf numFmtId="0" fontId="8" fillId="0" borderId="6" xfId="0" applyFont="1" applyBorder="1" applyAlignment="1">
      <alignment horizont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xf>
    <xf numFmtId="0" fontId="4" fillId="2" borderId="0" xfId="0" applyFont="1" applyFill="1"/>
    <xf numFmtId="0" fontId="3" fillId="2" borderId="1" xfId="0" applyFont="1" applyFill="1" applyBorder="1" applyAlignment="1">
      <alignment horizontal="center" vertical="top"/>
    </xf>
    <xf numFmtId="0" fontId="3" fillId="2" borderId="0" xfId="0" applyFont="1" applyFill="1"/>
    <xf numFmtId="0" fontId="3" fillId="2" borderId="4" xfId="0" applyFont="1" applyFill="1" applyBorder="1" applyAlignment="1">
      <alignment vertical="top"/>
    </xf>
    <xf numFmtId="0" fontId="4" fillId="2" borderId="6" xfId="0" applyFont="1" applyFill="1" applyBorder="1" applyAlignment="1">
      <alignment horizont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center"/>
    </xf>
    <xf numFmtId="0" fontId="14" fillId="0" borderId="0" xfId="0" applyFont="1" applyBorder="1" applyAlignment="1">
      <alignment horizontal="center" vertical="center"/>
    </xf>
    <xf numFmtId="10" fontId="14" fillId="0" borderId="9" xfId="0" applyNumberFormat="1" applyFont="1" applyBorder="1" applyAlignment="1">
      <alignment horizontal="center" vertical="center"/>
    </xf>
    <xf numFmtId="49" fontId="12" fillId="2" borderId="16" xfId="0" applyNumberFormat="1" applyFont="1" applyFill="1" applyBorder="1" applyAlignment="1">
      <alignment horizontal="center" vertical="top"/>
    </xf>
    <xf numFmtId="49" fontId="12" fillId="2" borderId="17" xfId="0" applyNumberFormat="1" applyFont="1" applyFill="1" applyBorder="1" applyAlignment="1">
      <alignment vertical="top"/>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3" fillId="2" borderId="3" xfId="0" applyFont="1" applyFill="1" applyBorder="1" applyAlignment="1">
      <alignment horizontal="center" vertical="top"/>
    </xf>
    <xf numFmtId="0" fontId="3" fillId="2" borderId="2" xfId="0" applyFont="1" applyFill="1" applyBorder="1" applyAlignment="1">
      <alignment horizontal="center" vertical="top"/>
    </xf>
    <xf numFmtId="0" fontId="10" fillId="0" borderId="11" xfId="0" applyFont="1" applyBorder="1" applyAlignment="1">
      <alignment horizontal="center" vertical="center"/>
    </xf>
    <xf numFmtId="3" fontId="13" fillId="2" borderId="2" xfId="0" applyNumberFormat="1" applyFont="1" applyFill="1" applyBorder="1" applyAlignment="1">
      <alignment horizontal="left" vertical="top" wrapText="1"/>
    </xf>
    <xf numFmtId="3" fontId="12" fillId="2" borderId="2" xfId="0" applyNumberFormat="1"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3" fontId="13" fillId="2" borderId="6" xfId="0" applyNumberFormat="1" applyFont="1" applyFill="1" applyBorder="1" applyAlignment="1">
      <alignment horizontal="center"/>
    </xf>
    <xf numFmtId="3" fontId="13" fillId="2" borderId="1" xfId="0" applyNumberFormat="1" applyFont="1" applyFill="1" applyBorder="1" applyAlignment="1">
      <alignment horizontal="left" vertical="center" wrapText="1"/>
    </xf>
    <xf numFmtId="3" fontId="12"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left" vertical="top" wrapText="1"/>
    </xf>
    <xf numFmtId="3" fontId="3" fillId="2" borderId="10" xfId="0" applyNumberFormat="1" applyFont="1" applyFill="1" applyBorder="1" applyAlignment="1">
      <alignment horizontal="left" vertical="center"/>
    </xf>
    <xf numFmtId="3" fontId="4" fillId="2" borderId="10" xfId="0" applyNumberFormat="1" applyFont="1" applyFill="1" applyBorder="1"/>
    <xf numFmtId="3" fontId="7" fillId="2" borderId="2" xfId="0" applyNumberFormat="1" applyFont="1" applyFill="1" applyBorder="1" applyAlignment="1">
      <alignment horizontal="left" vertical="center" wrapText="1"/>
    </xf>
    <xf numFmtId="3" fontId="7" fillId="2" borderId="1" xfId="0" applyNumberFormat="1" applyFont="1" applyFill="1" applyBorder="1" applyAlignment="1">
      <alignment horizontal="left" vertical="center" wrapText="1"/>
    </xf>
    <xf numFmtId="3" fontId="7" fillId="2" borderId="6" xfId="0" applyNumberFormat="1" applyFont="1" applyFill="1" applyBorder="1" applyAlignment="1">
      <alignment horizontal="center"/>
    </xf>
    <xf numFmtId="3" fontId="7" fillId="2" borderId="1" xfId="0" applyNumberFormat="1" applyFont="1" applyFill="1" applyBorder="1" applyAlignment="1">
      <alignment horizontal="left" vertical="top" wrapText="1"/>
    </xf>
    <xf numFmtId="3" fontId="7" fillId="2" borderId="12" xfId="0" applyNumberFormat="1" applyFont="1" applyFill="1" applyBorder="1" applyAlignment="1">
      <alignment horizontal="left" vertical="top" wrapText="1"/>
    </xf>
    <xf numFmtId="0" fontId="11" fillId="0" borderId="0" xfId="0" applyFont="1" applyAlignment="1">
      <alignment horizontal="center"/>
    </xf>
    <xf numFmtId="3" fontId="13" fillId="2" borderId="0" xfId="0" applyNumberFormat="1" applyFont="1" applyFill="1" applyAlignment="1">
      <alignment horizontal="center"/>
    </xf>
    <xf numFmtId="3" fontId="7" fillId="2" borderId="10" xfId="0" applyNumberFormat="1" applyFont="1" applyFill="1" applyBorder="1" applyAlignment="1">
      <alignment horizont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3" fontId="13" fillId="2" borderId="1" xfId="0" applyNumberFormat="1" applyFont="1" applyFill="1" applyBorder="1" applyAlignment="1">
      <alignment horizontal="center"/>
    </xf>
    <xf numFmtId="3" fontId="13" fillId="2" borderId="14" xfId="0" applyNumberFormat="1" applyFont="1" applyFill="1" applyBorder="1" applyAlignment="1">
      <alignment horizontal="center"/>
    </xf>
    <xf numFmtId="49" fontId="12" fillId="2" borderId="18" xfId="0" applyNumberFormat="1" applyFont="1" applyFill="1" applyBorder="1" applyAlignment="1">
      <alignment vertical="top"/>
    </xf>
    <xf numFmtId="0" fontId="3" fillId="2" borderId="3" xfId="0" applyFont="1" applyFill="1" applyBorder="1" applyAlignment="1">
      <alignment horizontal="center" vertical="top"/>
    </xf>
    <xf numFmtId="0" fontId="3" fillId="2" borderId="2" xfId="0" applyFont="1" applyFill="1" applyBorder="1" applyAlignment="1">
      <alignment horizontal="center" vertical="top"/>
    </xf>
    <xf numFmtId="3" fontId="7" fillId="2" borderId="14" xfId="0" applyNumberFormat="1" applyFont="1" applyFill="1" applyBorder="1" applyAlignment="1">
      <alignment horizontal="left" vertical="top" wrapText="1"/>
    </xf>
    <xf numFmtId="3" fontId="7" fillId="2" borderId="1" xfId="0" applyNumberFormat="1" applyFont="1" applyFill="1" applyBorder="1" applyAlignment="1">
      <alignment horizontal="left" vertical="center" wrapText="1"/>
    </xf>
    <xf numFmtId="3" fontId="0" fillId="0" borderId="0" xfId="0" applyNumberFormat="1"/>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1" fillId="0" borderId="0" xfId="0" applyFont="1" applyBorder="1" applyAlignment="1">
      <alignment horizontal="center" vertical="center" wrapText="1"/>
    </xf>
    <xf numFmtId="0" fontId="1" fillId="0" borderId="9" xfId="0" applyFont="1" applyBorder="1" applyAlignment="1">
      <alignment horizontal="center" vertical="center"/>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2" xfId="0" applyFont="1" applyFill="1" applyBorder="1" applyAlignment="1">
      <alignment horizontal="center" vertical="top"/>
    </xf>
    <xf numFmtId="3" fontId="7" fillId="2" borderId="1" xfId="0" applyNumberFormat="1" applyFont="1" applyFill="1" applyBorder="1" applyAlignment="1">
      <alignment horizontal="left" vertical="center" wrapText="1"/>
    </xf>
    <xf numFmtId="3" fontId="7" fillId="2" borderId="1" xfId="0" applyNumberFormat="1" applyFont="1" applyFill="1" applyBorder="1" applyAlignment="1">
      <alignment vertical="center" wrapText="1"/>
    </xf>
    <xf numFmtId="3" fontId="7" fillId="2" borderId="1" xfId="0" applyNumberFormat="1" applyFont="1" applyFill="1" applyBorder="1" applyAlignment="1"/>
    <xf numFmtId="3" fontId="13" fillId="2" borderId="1" xfId="0" applyNumberFormat="1" applyFont="1" applyFill="1" applyBorder="1" applyAlignment="1">
      <alignment horizontal="left" vertical="center" wrapText="1"/>
    </xf>
    <xf numFmtId="3" fontId="13" fillId="2" borderId="1" xfId="0" applyNumberFormat="1" applyFont="1" applyFill="1" applyBorder="1" applyAlignment="1"/>
    <xf numFmtId="0" fontId="1" fillId="0" borderId="0" xfId="0" applyFont="1" applyBorder="1" applyAlignment="1">
      <alignment horizontal="center" vertical="center"/>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8"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0" borderId="11"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3" fontId="12" fillId="2" borderId="15" xfId="0" applyNumberFormat="1" applyFont="1" applyFill="1" applyBorder="1" applyAlignment="1">
      <alignment horizontal="center" vertical="center" wrapText="1"/>
    </xf>
    <xf numFmtId="3" fontId="12" fillId="2" borderId="8"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wrapText="1"/>
    </xf>
    <xf numFmtId="3" fontId="12" fillId="2" borderId="7" xfId="0" applyNumberFormat="1" applyFont="1" applyFill="1" applyBorder="1" applyAlignment="1">
      <alignment horizontal="center" vertical="center"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15"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11" xfId="0"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5"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1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0"/>
  <sheetViews>
    <sheetView tabSelected="1" view="pageBreakPreview" topLeftCell="G1" zoomScaleNormal="100" zoomScaleSheetLayoutView="100" workbookViewId="0">
      <selection activeCell="R6" sqref="R6"/>
    </sheetView>
  </sheetViews>
  <sheetFormatPr defaultRowHeight="15.75" x14ac:dyDescent="0.2"/>
  <cols>
    <col min="1" max="1" width="6.140625" style="1" customWidth="1"/>
    <col min="2" max="2" width="30.7109375" customWidth="1"/>
    <col min="3" max="3" width="25.42578125" style="15" customWidth="1"/>
    <col min="4" max="4" width="25" style="15" customWidth="1"/>
    <col min="5" max="5" width="22" style="15" customWidth="1"/>
    <col min="6" max="6" width="22" style="19" customWidth="1"/>
    <col min="7" max="7" width="23.42578125" style="19" customWidth="1"/>
    <col min="8" max="8" width="26.42578125" style="19" customWidth="1"/>
    <col min="9" max="9" width="25.5703125" style="64" customWidth="1"/>
    <col min="10" max="10" width="32.7109375" style="64" customWidth="1"/>
    <col min="11" max="11" width="27.28515625" style="22" customWidth="1"/>
    <col min="12" max="12" width="27.42578125" style="15" customWidth="1"/>
    <col min="13" max="13" width="23.85546875" style="27" customWidth="1"/>
    <col min="14" max="14" width="24.42578125" style="20" customWidth="1"/>
  </cols>
  <sheetData>
    <row r="1" spans="1:20" x14ac:dyDescent="0.2">
      <c r="A1" s="84" t="s">
        <v>68</v>
      </c>
      <c r="B1" s="84"/>
      <c r="C1" s="84"/>
      <c r="D1" s="84"/>
      <c r="E1" s="84"/>
      <c r="F1" s="84"/>
      <c r="G1" s="84"/>
      <c r="H1" s="84"/>
      <c r="I1" s="84"/>
      <c r="J1" s="84"/>
      <c r="K1" s="84"/>
      <c r="L1" s="84"/>
      <c r="M1" s="84"/>
      <c r="N1" s="84"/>
      <c r="O1" s="5"/>
      <c r="P1" s="5"/>
      <c r="Q1" s="5"/>
      <c r="R1" s="5"/>
      <c r="S1" s="5"/>
      <c r="T1" s="5"/>
    </row>
    <row r="2" spans="1:20" x14ac:dyDescent="0.2">
      <c r="A2" s="94">
        <v>2024</v>
      </c>
      <c r="B2" s="94"/>
      <c r="C2" s="94"/>
      <c r="D2" s="94"/>
      <c r="E2" s="94"/>
      <c r="F2" s="94"/>
      <c r="G2" s="94"/>
      <c r="H2" s="94"/>
      <c r="I2" s="94"/>
      <c r="J2" s="94"/>
      <c r="K2" s="94"/>
      <c r="L2" s="94"/>
      <c r="M2" s="94"/>
      <c r="N2" s="94"/>
      <c r="O2" s="5"/>
      <c r="P2" s="5"/>
      <c r="Q2" s="5"/>
      <c r="R2" s="5"/>
      <c r="S2" s="5"/>
      <c r="T2" s="5"/>
    </row>
    <row r="3" spans="1:20" ht="16.5" thickBot="1" x14ac:dyDescent="0.25">
      <c r="A3" s="85"/>
      <c r="B3" s="85"/>
      <c r="C3" s="85"/>
      <c r="D3" s="85"/>
      <c r="E3" s="85"/>
      <c r="F3" s="85"/>
      <c r="G3" s="85"/>
      <c r="H3" s="85"/>
      <c r="I3" s="85"/>
      <c r="J3" s="85"/>
      <c r="K3" s="85"/>
      <c r="L3" s="85"/>
      <c r="M3" s="85"/>
      <c r="O3" s="5"/>
      <c r="P3" s="5"/>
      <c r="Q3" s="5"/>
      <c r="R3" s="5"/>
      <c r="S3" s="5"/>
      <c r="T3" s="5"/>
    </row>
    <row r="4" spans="1:20" s="5" customFormat="1" ht="12.75" x14ac:dyDescent="0.2">
      <c r="A4" s="3"/>
      <c r="B4" s="4"/>
      <c r="C4" s="7" t="s">
        <v>106</v>
      </c>
      <c r="D4" s="8" t="s">
        <v>104</v>
      </c>
      <c r="E4" s="8" t="s">
        <v>103</v>
      </c>
      <c r="F4" s="16" t="s">
        <v>102</v>
      </c>
      <c r="G4" s="16" t="s">
        <v>109</v>
      </c>
      <c r="H4" s="67" t="s">
        <v>111</v>
      </c>
      <c r="I4" s="69" t="s">
        <v>70</v>
      </c>
      <c r="J4" s="70" t="s">
        <v>97</v>
      </c>
      <c r="K4" s="70" t="s">
        <v>113</v>
      </c>
      <c r="L4" s="23" t="s">
        <v>99</v>
      </c>
      <c r="M4" s="7" t="s">
        <v>100</v>
      </c>
      <c r="N4" s="81" t="s">
        <v>117</v>
      </c>
    </row>
    <row r="5" spans="1:20" s="5" customFormat="1" ht="15" x14ac:dyDescent="0.2">
      <c r="A5" s="6" t="s">
        <v>46</v>
      </c>
      <c r="B5" s="38"/>
      <c r="C5" s="9" t="s">
        <v>71</v>
      </c>
      <c r="D5" s="10" t="s">
        <v>105</v>
      </c>
      <c r="E5" s="11" t="s">
        <v>107</v>
      </c>
      <c r="F5" s="17" t="s">
        <v>108</v>
      </c>
      <c r="G5" s="17" t="s">
        <v>118</v>
      </c>
      <c r="H5" s="68" t="s">
        <v>69</v>
      </c>
      <c r="I5" s="71" t="s">
        <v>96</v>
      </c>
      <c r="J5" s="72" t="s">
        <v>112</v>
      </c>
      <c r="K5" s="72" t="s">
        <v>110</v>
      </c>
      <c r="L5" s="24" t="s">
        <v>98</v>
      </c>
      <c r="M5" s="9" t="s">
        <v>101</v>
      </c>
      <c r="N5" s="82"/>
    </row>
    <row r="6" spans="1:20" s="28" customFormat="1" thickBot="1" x14ac:dyDescent="0.25">
      <c r="A6" s="2"/>
      <c r="B6" s="39"/>
      <c r="C6" s="12"/>
      <c r="D6" s="13" t="s">
        <v>71</v>
      </c>
      <c r="E6" s="14" t="s">
        <v>71</v>
      </c>
      <c r="F6" s="18" t="s">
        <v>71</v>
      </c>
      <c r="G6" s="18" t="s">
        <v>71</v>
      </c>
      <c r="H6" s="49"/>
      <c r="I6" s="49"/>
      <c r="J6" s="49"/>
      <c r="K6" s="21"/>
      <c r="L6" s="25"/>
      <c r="M6" s="26"/>
      <c r="N6" s="83"/>
    </row>
    <row r="7" spans="1:20" s="28" customFormat="1" ht="54.75" thickBot="1" x14ac:dyDescent="0.25">
      <c r="A7" s="48" t="s">
        <v>0</v>
      </c>
      <c r="B7" s="50" t="s">
        <v>26</v>
      </c>
      <c r="C7" s="51">
        <v>529</v>
      </c>
      <c r="D7" s="51">
        <v>893</v>
      </c>
      <c r="E7" s="51">
        <v>1341</v>
      </c>
      <c r="F7" s="51">
        <v>1991</v>
      </c>
      <c r="G7" s="51">
        <v>4511</v>
      </c>
      <c r="H7" s="52">
        <v>5485</v>
      </c>
      <c r="I7" s="52">
        <v>6623</v>
      </c>
      <c r="J7" s="52">
        <v>8004</v>
      </c>
      <c r="K7" s="51">
        <v>9670</v>
      </c>
      <c r="L7" s="51">
        <v>11604</v>
      </c>
      <c r="M7" s="51">
        <f t="shared" ref="M7:N9" si="0">L7*9%+L7</f>
        <v>12648.36</v>
      </c>
      <c r="N7" s="51">
        <f t="shared" si="0"/>
        <v>13786.7124</v>
      </c>
    </row>
    <row r="8" spans="1:20" s="28" customFormat="1" ht="18.75" thickBot="1" x14ac:dyDescent="0.3">
      <c r="A8" s="86" t="s">
        <v>1</v>
      </c>
      <c r="B8" s="92" t="s">
        <v>27</v>
      </c>
      <c r="C8" s="92"/>
      <c r="D8" s="92"/>
      <c r="E8" s="92"/>
      <c r="F8" s="92"/>
      <c r="G8" s="92"/>
      <c r="H8" s="92"/>
      <c r="I8" s="93"/>
      <c r="J8" s="65"/>
      <c r="K8" s="53"/>
      <c r="L8" s="53"/>
      <c r="M8" s="73"/>
      <c r="N8" s="74"/>
    </row>
    <row r="9" spans="1:20" s="28" customFormat="1" ht="90.75" thickBot="1" x14ac:dyDescent="0.25">
      <c r="A9" s="87"/>
      <c r="B9" s="54" t="s">
        <v>28</v>
      </c>
      <c r="C9" s="51">
        <v>529</v>
      </c>
      <c r="D9" s="51">
        <v>893</v>
      </c>
      <c r="E9" s="51">
        <v>1341</v>
      </c>
      <c r="F9" s="51">
        <v>1991</v>
      </c>
      <c r="G9" s="51">
        <v>4511</v>
      </c>
      <c r="H9" s="52">
        <v>5485</v>
      </c>
      <c r="I9" s="52">
        <v>6623</v>
      </c>
      <c r="J9" s="52">
        <v>8004</v>
      </c>
      <c r="K9" s="55">
        <v>9670</v>
      </c>
      <c r="L9" s="55">
        <v>11604</v>
      </c>
      <c r="M9" s="51">
        <f t="shared" si="0"/>
        <v>12648.36</v>
      </c>
      <c r="N9" s="51">
        <f t="shared" si="0"/>
        <v>13786.7124</v>
      </c>
    </row>
    <row r="10" spans="1:20" s="28" customFormat="1" ht="54.75" thickBot="1" x14ac:dyDescent="0.25">
      <c r="A10" s="88"/>
      <c r="B10" s="54" t="s">
        <v>29</v>
      </c>
      <c r="C10" s="51">
        <v>813</v>
      </c>
      <c r="D10" s="51">
        <v>1341</v>
      </c>
      <c r="E10" s="51">
        <v>1991</v>
      </c>
      <c r="F10" s="51">
        <v>3007</v>
      </c>
      <c r="G10" s="51">
        <v>6786</v>
      </c>
      <c r="H10" s="52">
        <v>8208</v>
      </c>
      <c r="I10" s="52">
        <v>9915</v>
      </c>
      <c r="J10" s="52">
        <v>12027</v>
      </c>
      <c r="K10" s="51">
        <v>14547</v>
      </c>
      <c r="L10" s="51">
        <v>17405</v>
      </c>
      <c r="M10" s="51">
        <f t="shared" ref="M10:N10" si="1">L10*9%+L10</f>
        <v>18971.45</v>
      </c>
      <c r="N10" s="51">
        <f t="shared" si="1"/>
        <v>20678.880499999999</v>
      </c>
    </row>
    <row r="11" spans="1:20" s="28" customFormat="1" ht="90.75" thickBot="1" x14ac:dyDescent="0.25">
      <c r="A11" s="29" t="s">
        <v>2</v>
      </c>
      <c r="B11" s="56" t="s">
        <v>63</v>
      </c>
      <c r="C11" s="51">
        <v>813</v>
      </c>
      <c r="D11" s="51">
        <v>1341</v>
      </c>
      <c r="E11" s="51">
        <v>1991</v>
      </c>
      <c r="F11" s="51">
        <v>3007</v>
      </c>
      <c r="G11" s="51">
        <v>6786</v>
      </c>
      <c r="H11" s="52">
        <v>8208</v>
      </c>
      <c r="I11" s="52">
        <v>9915</v>
      </c>
      <c r="J11" s="52">
        <v>12027</v>
      </c>
      <c r="K11" s="51">
        <v>14547</v>
      </c>
      <c r="L11" s="51">
        <v>17405</v>
      </c>
      <c r="M11" s="51">
        <f t="shared" ref="M11" si="2">L11*9%+L11</f>
        <v>18971.45</v>
      </c>
      <c r="N11" s="51">
        <f t="shared" ref="N11" si="3">M11*9%+M11</f>
        <v>20678.880499999999</v>
      </c>
    </row>
    <row r="12" spans="1:20" s="28" customFormat="1" ht="126.75" thickBot="1" x14ac:dyDescent="0.25">
      <c r="A12" s="29" t="s">
        <v>3</v>
      </c>
      <c r="B12" s="56" t="s">
        <v>30</v>
      </c>
      <c r="C12" s="51">
        <v>690</v>
      </c>
      <c r="D12" s="51">
        <v>1179</v>
      </c>
      <c r="E12" s="51">
        <v>1748</v>
      </c>
      <c r="F12" s="51">
        <v>2600</v>
      </c>
      <c r="G12" s="51">
        <v>5891</v>
      </c>
      <c r="H12" s="52">
        <v>7111</v>
      </c>
      <c r="I12" s="52">
        <v>8614</v>
      </c>
      <c r="J12" s="52">
        <v>10402</v>
      </c>
      <c r="K12" s="51">
        <v>12596</v>
      </c>
      <c r="L12" s="51">
        <v>15101</v>
      </c>
      <c r="M12" s="51">
        <f t="shared" ref="M12:N12" si="4">L12*9%+L12</f>
        <v>16460.09</v>
      </c>
      <c r="N12" s="51">
        <f t="shared" si="4"/>
        <v>17941.498100000001</v>
      </c>
    </row>
    <row r="13" spans="1:20" s="28" customFormat="1" ht="54.75" thickBot="1" x14ac:dyDescent="0.25">
      <c r="A13" s="29" t="s">
        <v>4</v>
      </c>
      <c r="B13" s="56" t="s">
        <v>31</v>
      </c>
      <c r="C13" s="51">
        <v>326</v>
      </c>
      <c r="D13" s="51">
        <v>529</v>
      </c>
      <c r="E13" s="51">
        <v>813</v>
      </c>
      <c r="F13" s="51">
        <v>1219</v>
      </c>
      <c r="G13" s="51">
        <v>2723</v>
      </c>
      <c r="H13" s="52">
        <v>3290</v>
      </c>
      <c r="I13" s="52">
        <v>3982</v>
      </c>
      <c r="J13" s="52">
        <v>4795</v>
      </c>
      <c r="K13" s="51">
        <v>5810</v>
      </c>
      <c r="L13" s="51">
        <v>6954</v>
      </c>
      <c r="M13" s="51">
        <f t="shared" ref="M13:N13" si="5">L13*9%+L13</f>
        <v>7579.86</v>
      </c>
      <c r="N13" s="51">
        <f t="shared" si="5"/>
        <v>8262.0473999999995</v>
      </c>
    </row>
    <row r="14" spans="1:20" s="28" customFormat="1" ht="90.75" thickBot="1" x14ac:dyDescent="0.25">
      <c r="A14" s="29" t="s">
        <v>5</v>
      </c>
      <c r="B14" s="56" t="s">
        <v>32</v>
      </c>
      <c r="C14" s="51">
        <v>326</v>
      </c>
      <c r="D14" s="51">
        <v>529</v>
      </c>
      <c r="E14" s="51">
        <v>813</v>
      </c>
      <c r="F14" s="51">
        <v>1219</v>
      </c>
      <c r="G14" s="51">
        <v>2723</v>
      </c>
      <c r="H14" s="52">
        <v>3290</v>
      </c>
      <c r="I14" s="52">
        <v>3982</v>
      </c>
      <c r="J14" s="52">
        <v>4795</v>
      </c>
      <c r="K14" s="51">
        <v>5810</v>
      </c>
      <c r="L14" s="51">
        <v>6954</v>
      </c>
      <c r="M14" s="51">
        <f t="shared" ref="M14" si="6">L14*9%+L14</f>
        <v>7579.86</v>
      </c>
      <c r="N14" s="51">
        <f t="shared" ref="N14" si="7">M14*9%+M14</f>
        <v>8262.0473999999995</v>
      </c>
    </row>
    <row r="15" spans="1:20" s="28" customFormat="1" ht="36" customHeight="1" thickBot="1" x14ac:dyDescent="0.25">
      <c r="A15" s="86" t="s">
        <v>6</v>
      </c>
      <c r="B15" s="56" t="s">
        <v>60</v>
      </c>
      <c r="C15" s="51">
        <v>529</v>
      </c>
      <c r="D15" s="51">
        <v>893</v>
      </c>
      <c r="E15" s="51">
        <v>1341</v>
      </c>
      <c r="F15" s="51">
        <v>1991</v>
      </c>
      <c r="G15" s="51">
        <v>4511</v>
      </c>
      <c r="H15" s="52">
        <v>5485</v>
      </c>
      <c r="I15" s="52">
        <v>6623</v>
      </c>
      <c r="J15" s="52">
        <v>8004</v>
      </c>
      <c r="K15" s="55">
        <v>9670</v>
      </c>
      <c r="L15" s="55">
        <v>11604</v>
      </c>
      <c r="M15" s="51">
        <f t="shared" ref="M15:N15" si="8">L15*9%+L15</f>
        <v>12648.36</v>
      </c>
      <c r="N15" s="51">
        <f t="shared" si="8"/>
        <v>13786.7124</v>
      </c>
    </row>
    <row r="16" spans="1:20" s="30" customFormat="1" ht="28.5" customHeight="1" thickBot="1" x14ac:dyDescent="0.25">
      <c r="A16" s="88"/>
      <c r="B16" s="54" t="s">
        <v>61</v>
      </c>
      <c r="C16" s="51">
        <v>690</v>
      </c>
      <c r="D16" s="51">
        <v>1179</v>
      </c>
      <c r="E16" s="51">
        <v>1748</v>
      </c>
      <c r="F16" s="51">
        <v>2600</v>
      </c>
      <c r="G16" s="51">
        <v>5891</v>
      </c>
      <c r="H16" s="52">
        <v>7111</v>
      </c>
      <c r="I16" s="52">
        <v>8614</v>
      </c>
      <c r="J16" s="52">
        <v>10402</v>
      </c>
      <c r="K16" s="51">
        <v>12596</v>
      </c>
      <c r="L16" s="51">
        <v>15101</v>
      </c>
      <c r="M16" s="51">
        <v>16460.09</v>
      </c>
      <c r="N16" s="51">
        <v>17941.498100000001</v>
      </c>
    </row>
    <row r="17" spans="1:14" s="28" customFormat="1" ht="18.75" customHeight="1" x14ac:dyDescent="0.2">
      <c r="A17" s="47" t="s">
        <v>7</v>
      </c>
      <c r="B17" s="57" t="s">
        <v>67</v>
      </c>
      <c r="C17" s="111"/>
      <c r="D17" s="112"/>
      <c r="E17" s="112"/>
      <c r="F17" s="112"/>
      <c r="G17" s="112"/>
      <c r="H17" s="112"/>
      <c r="I17" s="112"/>
      <c r="J17" s="112"/>
      <c r="K17" s="112"/>
      <c r="L17" s="112"/>
      <c r="M17" s="112"/>
      <c r="N17" s="113"/>
    </row>
    <row r="18" spans="1:14" s="28" customFormat="1" ht="13.5" thickBot="1" x14ac:dyDescent="0.25">
      <c r="A18" s="31"/>
      <c r="B18" s="58" t="s">
        <v>59</v>
      </c>
      <c r="C18" s="114"/>
      <c r="D18" s="115"/>
      <c r="E18" s="115"/>
      <c r="F18" s="115"/>
      <c r="G18" s="115"/>
      <c r="H18" s="115"/>
      <c r="I18" s="115"/>
      <c r="J18" s="115"/>
      <c r="K18" s="115"/>
      <c r="L18" s="115"/>
      <c r="M18" s="115"/>
      <c r="N18" s="116"/>
    </row>
    <row r="19" spans="1:14" s="28" customFormat="1" ht="18.75" thickBot="1" x14ac:dyDescent="0.25">
      <c r="A19" s="31"/>
      <c r="B19" s="59" t="s">
        <v>33</v>
      </c>
      <c r="C19" s="51">
        <v>529</v>
      </c>
      <c r="D19" s="51">
        <v>893</v>
      </c>
      <c r="E19" s="51">
        <v>1341</v>
      </c>
      <c r="F19" s="51">
        <v>1991</v>
      </c>
      <c r="G19" s="51">
        <v>4511</v>
      </c>
      <c r="H19" s="52">
        <v>5485</v>
      </c>
      <c r="I19" s="52">
        <v>6623</v>
      </c>
      <c r="J19" s="52">
        <v>8004</v>
      </c>
      <c r="K19" s="55">
        <v>9670</v>
      </c>
      <c r="L19" s="55">
        <v>11604</v>
      </c>
      <c r="M19" s="51">
        <v>12648.36</v>
      </c>
      <c r="N19" s="51">
        <v>13786.7124</v>
      </c>
    </row>
    <row r="20" spans="1:14" s="28" customFormat="1" ht="18.75" thickBot="1" x14ac:dyDescent="0.25">
      <c r="A20" s="31"/>
      <c r="B20" s="60" t="s">
        <v>61</v>
      </c>
      <c r="C20" s="51">
        <v>690</v>
      </c>
      <c r="D20" s="51">
        <v>1179</v>
      </c>
      <c r="E20" s="51">
        <v>1748</v>
      </c>
      <c r="F20" s="51">
        <v>2600</v>
      </c>
      <c r="G20" s="51">
        <v>5891</v>
      </c>
      <c r="H20" s="52">
        <v>7111</v>
      </c>
      <c r="I20" s="52">
        <v>8614</v>
      </c>
      <c r="J20" s="52">
        <v>10402</v>
      </c>
      <c r="K20" s="51">
        <v>12596</v>
      </c>
      <c r="L20" s="51">
        <v>15101</v>
      </c>
      <c r="M20" s="51">
        <v>16460.09</v>
      </c>
      <c r="N20" s="51">
        <v>17941.498100000001</v>
      </c>
    </row>
    <row r="21" spans="1:14" s="28" customFormat="1" ht="18.75" thickBot="1" x14ac:dyDescent="0.3">
      <c r="A21" s="31"/>
      <c r="B21" s="89" t="s">
        <v>73</v>
      </c>
      <c r="C21" s="90"/>
      <c r="D21" s="90"/>
      <c r="E21" s="90"/>
      <c r="F21" s="90"/>
      <c r="G21" s="90"/>
      <c r="H21" s="90"/>
      <c r="I21" s="91"/>
      <c r="J21" s="66"/>
      <c r="K21" s="61"/>
      <c r="L21" s="61"/>
      <c r="M21" s="55"/>
      <c r="N21" s="55"/>
    </row>
    <row r="22" spans="1:14" s="28" customFormat="1" ht="48" thickBot="1" x14ac:dyDescent="0.25">
      <c r="A22" s="31"/>
      <c r="B22" s="60" t="s">
        <v>34</v>
      </c>
      <c r="C22" s="51">
        <v>529</v>
      </c>
      <c r="D22" s="51">
        <v>813</v>
      </c>
      <c r="E22" s="51">
        <v>1096</v>
      </c>
      <c r="F22" s="51">
        <v>1545</v>
      </c>
      <c r="G22" s="51">
        <v>3047</v>
      </c>
      <c r="H22" s="52">
        <v>3697</v>
      </c>
      <c r="I22" s="52">
        <v>4469</v>
      </c>
      <c r="J22" s="52">
        <v>5404</v>
      </c>
      <c r="K22" s="55">
        <v>6542</v>
      </c>
      <c r="L22" s="55">
        <v>7840</v>
      </c>
      <c r="M22" s="51">
        <f t="shared" ref="M22:N22" si="9">L22*9%+L22</f>
        <v>8545.6</v>
      </c>
      <c r="N22" s="51">
        <f t="shared" si="9"/>
        <v>9314.7039999999997</v>
      </c>
    </row>
    <row r="23" spans="1:14" s="28" customFormat="1" ht="18.75" thickBot="1" x14ac:dyDescent="0.25">
      <c r="A23" s="31"/>
      <c r="B23" s="60"/>
      <c r="C23" s="51">
        <v>1545</v>
      </c>
      <c r="D23" s="51">
        <v>2397</v>
      </c>
      <c r="E23" s="51">
        <v>3332</v>
      </c>
      <c r="F23" s="51">
        <v>4672</v>
      </c>
      <c r="G23" s="51">
        <v>9143</v>
      </c>
      <c r="H23" s="52">
        <v>11051</v>
      </c>
      <c r="I23" s="52">
        <v>13408</v>
      </c>
      <c r="J23" s="52">
        <v>16212</v>
      </c>
      <c r="K23" s="51">
        <v>19625</v>
      </c>
      <c r="L23" s="51">
        <v>23517</v>
      </c>
      <c r="M23" s="51">
        <f t="shared" ref="M23:N23" si="10">L23*9%+L23</f>
        <v>25633.53</v>
      </c>
      <c r="N23" s="51">
        <f t="shared" si="10"/>
        <v>27940.547699999999</v>
      </c>
    </row>
    <row r="24" spans="1:14" s="28" customFormat="1" ht="48" thickBot="1" x14ac:dyDescent="0.25">
      <c r="A24" s="31"/>
      <c r="B24" s="60" t="s">
        <v>35</v>
      </c>
      <c r="C24" s="51">
        <v>650</v>
      </c>
      <c r="D24" s="51">
        <v>1016</v>
      </c>
      <c r="E24" s="51">
        <v>1462</v>
      </c>
      <c r="F24" s="51">
        <v>2031</v>
      </c>
      <c r="G24" s="51">
        <v>3982</v>
      </c>
      <c r="H24" s="52">
        <v>4795</v>
      </c>
      <c r="I24" s="52">
        <v>5810</v>
      </c>
      <c r="J24" s="52">
        <v>7029</v>
      </c>
      <c r="K24" s="51">
        <v>8491</v>
      </c>
      <c r="L24" s="51">
        <v>10188</v>
      </c>
      <c r="M24" s="51">
        <v>11104</v>
      </c>
      <c r="N24" s="51">
        <f t="shared" ref="N24" si="11">M24*9%+M24</f>
        <v>12103.36</v>
      </c>
    </row>
    <row r="25" spans="1:14" s="28" customFormat="1" ht="18.75" thickBot="1" x14ac:dyDescent="0.25">
      <c r="A25" s="31"/>
      <c r="B25" s="60"/>
      <c r="C25" s="51">
        <v>1991</v>
      </c>
      <c r="D25" s="51">
        <v>3087</v>
      </c>
      <c r="E25" s="51">
        <v>4348</v>
      </c>
      <c r="F25" s="51">
        <v>6054</v>
      </c>
      <c r="G25" s="51">
        <v>11904</v>
      </c>
      <c r="H25" s="52">
        <v>14384</v>
      </c>
      <c r="I25" s="52">
        <v>17390</v>
      </c>
      <c r="J25" s="52">
        <v>21047</v>
      </c>
      <c r="K25" s="51">
        <v>25475</v>
      </c>
      <c r="L25" s="51">
        <v>30559</v>
      </c>
      <c r="M25" s="51">
        <f t="shared" ref="M25:N25" si="12">L25*9%+L25</f>
        <v>33309.31</v>
      </c>
      <c r="N25" s="51">
        <f t="shared" si="12"/>
        <v>36307.147899999996</v>
      </c>
    </row>
    <row r="26" spans="1:14" s="28" customFormat="1" ht="48" thickBot="1" x14ac:dyDescent="0.25">
      <c r="A26" s="76" t="s">
        <v>8</v>
      </c>
      <c r="B26" s="78" t="s">
        <v>65</v>
      </c>
      <c r="C26" s="51">
        <v>529</v>
      </c>
      <c r="D26" s="51">
        <v>813</v>
      </c>
      <c r="E26" s="51">
        <v>1096</v>
      </c>
      <c r="F26" s="51">
        <v>1545</v>
      </c>
      <c r="G26" s="51">
        <v>3047</v>
      </c>
      <c r="H26" s="52">
        <v>3697</v>
      </c>
      <c r="I26" s="52">
        <v>4469</v>
      </c>
      <c r="J26" s="52">
        <v>5404</v>
      </c>
      <c r="K26" s="55">
        <v>6542</v>
      </c>
      <c r="L26" s="55">
        <v>7840</v>
      </c>
      <c r="M26" s="51">
        <v>8545.6</v>
      </c>
      <c r="N26" s="51">
        <v>9314.7039999999997</v>
      </c>
    </row>
    <row r="27" spans="1:14" s="28" customFormat="1" ht="18.75" thickBot="1" x14ac:dyDescent="0.25">
      <c r="A27" s="77"/>
      <c r="B27" s="78"/>
      <c r="C27" s="51">
        <v>1545</v>
      </c>
      <c r="D27" s="51">
        <v>2397</v>
      </c>
      <c r="E27" s="51">
        <v>3332</v>
      </c>
      <c r="F27" s="51">
        <v>4672</v>
      </c>
      <c r="G27" s="51">
        <v>9143</v>
      </c>
      <c r="H27" s="52">
        <v>11051</v>
      </c>
      <c r="I27" s="52">
        <v>13408</v>
      </c>
      <c r="J27" s="52">
        <v>16212</v>
      </c>
      <c r="K27" s="51">
        <v>19625</v>
      </c>
      <c r="L27" s="51">
        <v>23517</v>
      </c>
      <c r="M27" s="51">
        <v>25633.53</v>
      </c>
      <c r="N27" s="51">
        <v>27940.547699999999</v>
      </c>
    </row>
    <row r="28" spans="1:14" s="28" customFormat="1" ht="63.75" thickBot="1" x14ac:dyDescent="0.25">
      <c r="A28" s="86" t="s">
        <v>9</v>
      </c>
      <c r="B28" s="62" t="s">
        <v>66</v>
      </c>
      <c r="C28" s="51">
        <v>406</v>
      </c>
      <c r="D28" s="51">
        <v>732</v>
      </c>
      <c r="E28" s="51">
        <v>1056</v>
      </c>
      <c r="F28" s="51">
        <v>1625</v>
      </c>
      <c r="G28" s="51">
        <v>3616</v>
      </c>
      <c r="H28" s="52">
        <v>4388</v>
      </c>
      <c r="I28" s="52">
        <v>5281</v>
      </c>
      <c r="J28" s="52">
        <v>6420</v>
      </c>
      <c r="K28" s="51">
        <v>7761</v>
      </c>
      <c r="L28" s="51">
        <v>9302</v>
      </c>
      <c r="M28" s="51">
        <f t="shared" ref="M28:N28" si="13">L28*9%+L28</f>
        <v>10139.18</v>
      </c>
      <c r="N28" s="51">
        <f t="shared" si="13"/>
        <v>11051.706200000001</v>
      </c>
    </row>
    <row r="29" spans="1:14" s="28" customFormat="1" ht="18.75" thickBot="1" x14ac:dyDescent="0.25">
      <c r="A29" s="88"/>
      <c r="B29" s="60" t="s">
        <v>61</v>
      </c>
      <c r="C29" s="51">
        <v>690</v>
      </c>
      <c r="D29" s="51">
        <v>1179</v>
      </c>
      <c r="E29" s="51">
        <v>1748</v>
      </c>
      <c r="F29" s="51">
        <v>2600</v>
      </c>
      <c r="G29" s="51">
        <v>5891</v>
      </c>
      <c r="H29" s="52">
        <v>7111</v>
      </c>
      <c r="I29" s="52">
        <v>8614</v>
      </c>
      <c r="J29" s="52">
        <v>10402</v>
      </c>
      <c r="K29" s="51">
        <v>12596</v>
      </c>
      <c r="L29" s="51">
        <v>15101</v>
      </c>
      <c r="M29" s="51">
        <v>16460.09</v>
      </c>
      <c r="N29" s="51">
        <v>17941.498100000001</v>
      </c>
    </row>
    <row r="30" spans="1:14" s="28" customFormat="1" ht="63.75" thickBot="1" x14ac:dyDescent="0.25">
      <c r="A30" s="76" t="s">
        <v>10</v>
      </c>
      <c r="B30" s="62" t="s">
        <v>64</v>
      </c>
      <c r="C30" s="51">
        <v>650</v>
      </c>
      <c r="D30" s="51">
        <v>1016</v>
      </c>
      <c r="E30" s="51">
        <v>1462</v>
      </c>
      <c r="F30" s="51">
        <v>2031</v>
      </c>
      <c r="G30" s="51">
        <v>3982</v>
      </c>
      <c r="H30" s="52">
        <v>4795</v>
      </c>
      <c r="I30" s="52">
        <v>5810</v>
      </c>
      <c r="J30" s="52">
        <v>7029</v>
      </c>
      <c r="K30" s="51">
        <v>8491</v>
      </c>
      <c r="L30" s="51">
        <v>10188</v>
      </c>
      <c r="M30" s="51">
        <v>11104</v>
      </c>
      <c r="N30" s="51">
        <v>12103.36</v>
      </c>
    </row>
    <row r="31" spans="1:14" s="28" customFormat="1" ht="18.75" thickBot="1" x14ac:dyDescent="0.25">
      <c r="A31" s="77"/>
      <c r="B31" s="62"/>
      <c r="C31" s="51">
        <v>1991</v>
      </c>
      <c r="D31" s="51">
        <v>3087</v>
      </c>
      <c r="E31" s="51">
        <v>4348</v>
      </c>
      <c r="F31" s="51">
        <v>6054</v>
      </c>
      <c r="G31" s="51">
        <v>11904</v>
      </c>
      <c r="H31" s="52">
        <v>14384</v>
      </c>
      <c r="I31" s="52">
        <v>17390</v>
      </c>
      <c r="J31" s="52">
        <v>21047</v>
      </c>
      <c r="K31" s="51">
        <v>25475</v>
      </c>
      <c r="L31" s="51">
        <v>30559</v>
      </c>
      <c r="M31" s="51">
        <v>33309.31</v>
      </c>
      <c r="N31" s="51">
        <v>36307.147899999996</v>
      </c>
    </row>
    <row r="32" spans="1:14" s="28" customFormat="1" ht="48" thickBot="1" x14ac:dyDescent="0.25">
      <c r="A32" s="29" t="s">
        <v>11</v>
      </c>
      <c r="B32" s="62" t="s">
        <v>36</v>
      </c>
      <c r="C32" s="51">
        <v>406</v>
      </c>
      <c r="D32" s="51">
        <v>732</v>
      </c>
      <c r="E32" s="51">
        <v>1056</v>
      </c>
      <c r="F32" s="51">
        <v>1625</v>
      </c>
      <c r="G32" s="51">
        <v>3616</v>
      </c>
      <c r="H32" s="52">
        <v>4388</v>
      </c>
      <c r="I32" s="52">
        <v>5281</v>
      </c>
      <c r="J32" s="52">
        <v>6420</v>
      </c>
      <c r="K32" s="51">
        <v>7761</v>
      </c>
      <c r="L32" s="51">
        <v>9302</v>
      </c>
      <c r="M32" s="51">
        <v>10139.18</v>
      </c>
      <c r="N32" s="51">
        <v>11051.706200000001</v>
      </c>
    </row>
    <row r="33" spans="1:14" s="28" customFormat="1" ht="63.75" thickBot="1" x14ac:dyDescent="0.25">
      <c r="A33" s="29" t="s">
        <v>12</v>
      </c>
      <c r="B33" s="62" t="s">
        <v>37</v>
      </c>
      <c r="C33" s="51">
        <v>529</v>
      </c>
      <c r="D33" s="51">
        <v>893</v>
      </c>
      <c r="E33" s="51">
        <v>1341</v>
      </c>
      <c r="F33" s="51">
        <v>1991</v>
      </c>
      <c r="G33" s="51">
        <v>4511</v>
      </c>
      <c r="H33" s="52">
        <v>5485</v>
      </c>
      <c r="I33" s="52">
        <v>6623</v>
      </c>
      <c r="J33" s="52">
        <v>8004</v>
      </c>
      <c r="K33" s="51">
        <v>9670</v>
      </c>
      <c r="L33" s="51">
        <v>11604</v>
      </c>
      <c r="M33" s="51">
        <v>12648</v>
      </c>
      <c r="N33" s="51">
        <v>13787</v>
      </c>
    </row>
    <row r="34" spans="1:14" s="28" customFormat="1" ht="63.75" thickBot="1" x14ac:dyDescent="0.25">
      <c r="A34" s="76" t="s">
        <v>13</v>
      </c>
      <c r="B34" s="62" t="s">
        <v>38</v>
      </c>
      <c r="C34" s="51">
        <v>529</v>
      </c>
      <c r="D34" s="51">
        <v>813</v>
      </c>
      <c r="E34" s="51">
        <v>1096</v>
      </c>
      <c r="F34" s="51">
        <v>1545</v>
      </c>
      <c r="G34" s="51">
        <v>3047</v>
      </c>
      <c r="H34" s="52">
        <v>3697</v>
      </c>
      <c r="I34" s="52">
        <v>4469</v>
      </c>
      <c r="J34" s="52">
        <v>5404</v>
      </c>
      <c r="K34" s="51">
        <v>6542</v>
      </c>
      <c r="L34" s="51">
        <v>7840</v>
      </c>
      <c r="M34" s="51">
        <v>8545.6</v>
      </c>
      <c r="N34" s="51">
        <v>9314.7039999999997</v>
      </c>
    </row>
    <row r="35" spans="1:14" s="28" customFormat="1" ht="18.75" thickBot="1" x14ac:dyDescent="0.25">
      <c r="A35" s="77"/>
      <c r="B35" s="62"/>
      <c r="C35" s="51">
        <v>1545</v>
      </c>
      <c r="D35" s="51">
        <v>2397</v>
      </c>
      <c r="E35" s="51">
        <v>3332</v>
      </c>
      <c r="F35" s="51">
        <v>4672</v>
      </c>
      <c r="G35" s="51">
        <v>9143</v>
      </c>
      <c r="H35" s="52">
        <v>11051</v>
      </c>
      <c r="I35" s="52">
        <v>13408</v>
      </c>
      <c r="J35" s="52">
        <v>16212</v>
      </c>
      <c r="K35" s="51">
        <v>19625</v>
      </c>
      <c r="L35" s="51">
        <v>23517</v>
      </c>
      <c r="M35" s="51">
        <v>25633.53</v>
      </c>
      <c r="N35" s="51">
        <v>27940.547699999999</v>
      </c>
    </row>
    <row r="36" spans="1:14" s="28" customFormat="1" ht="18.75" thickBot="1" x14ac:dyDescent="0.25">
      <c r="A36" s="29" t="s">
        <v>14</v>
      </c>
      <c r="B36" s="62" t="s">
        <v>39</v>
      </c>
      <c r="C36" s="51">
        <v>406</v>
      </c>
      <c r="D36" s="51">
        <v>732</v>
      </c>
      <c r="E36" s="51">
        <v>1056</v>
      </c>
      <c r="F36" s="51">
        <v>1625</v>
      </c>
      <c r="G36" s="51">
        <v>3616</v>
      </c>
      <c r="H36" s="52">
        <v>4388</v>
      </c>
      <c r="I36" s="52">
        <v>5281</v>
      </c>
      <c r="J36" s="52">
        <v>6420</v>
      </c>
      <c r="K36" s="51">
        <v>7761</v>
      </c>
      <c r="L36" s="51">
        <v>9302</v>
      </c>
      <c r="M36" s="51">
        <v>10139.18</v>
      </c>
      <c r="N36" s="51">
        <v>11051.706200000001</v>
      </c>
    </row>
    <row r="37" spans="1:14" s="28" customFormat="1" ht="48" thickBot="1" x14ac:dyDescent="0.25">
      <c r="A37" s="29" t="s">
        <v>15</v>
      </c>
      <c r="B37" s="62" t="s">
        <v>40</v>
      </c>
      <c r="C37" s="51">
        <v>284</v>
      </c>
      <c r="D37" s="51">
        <v>447</v>
      </c>
      <c r="E37" s="51">
        <v>650</v>
      </c>
      <c r="F37" s="51">
        <v>1016</v>
      </c>
      <c r="G37" s="51">
        <v>2275</v>
      </c>
      <c r="H37" s="52">
        <v>2723</v>
      </c>
      <c r="I37" s="52">
        <v>3290</v>
      </c>
      <c r="J37" s="52">
        <v>4022</v>
      </c>
      <c r="K37" s="51">
        <v>4835</v>
      </c>
      <c r="L37" s="51">
        <v>5803</v>
      </c>
      <c r="M37" s="51">
        <f t="shared" ref="M37:N37" si="14">L37*9%+L37</f>
        <v>6325.27</v>
      </c>
      <c r="N37" s="51">
        <f t="shared" si="14"/>
        <v>6894.5443000000005</v>
      </c>
    </row>
    <row r="38" spans="1:14" s="28" customFormat="1" ht="48" thickBot="1" x14ac:dyDescent="0.25">
      <c r="A38" s="29" t="s">
        <v>16</v>
      </c>
      <c r="B38" s="62" t="s">
        <v>41</v>
      </c>
      <c r="C38" s="51">
        <v>284</v>
      </c>
      <c r="D38" s="51">
        <v>447</v>
      </c>
      <c r="E38" s="51">
        <v>650</v>
      </c>
      <c r="F38" s="51">
        <v>1016</v>
      </c>
      <c r="G38" s="51">
        <v>2275</v>
      </c>
      <c r="H38" s="52">
        <v>2723</v>
      </c>
      <c r="I38" s="52">
        <v>3290</v>
      </c>
      <c r="J38" s="52">
        <v>4022</v>
      </c>
      <c r="K38" s="51">
        <v>4835</v>
      </c>
      <c r="L38" s="51">
        <v>5803</v>
      </c>
      <c r="M38" s="51">
        <f t="shared" ref="M38:M40" si="15">L38*9%+L38</f>
        <v>6325.27</v>
      </c>
      <c r="N38" s="51">
        <f t="shared" ref="N38:N40" si="16">M38*9%+M38</f>
        <v>6894.5443000000005</v>
      </c>
    </row>
    <row r="39" spans="1:14" s="28" customFormat="1" ht="32.25" thickBot="1" x14ac:dyDescent="0.25">
      <c r="A39" s="29" t="s">
        <v>17</v>
      </c>
      <c r="B39" s="62" t="s">
        <v>42</v>
      </c>
      <c r="C39" s="51">
        <v>284</v>
      </c>
      <c r="D39" s="51">
        <v>447</v>
      </c>
      <c r="E39" s="51">
        <v>650</v>
      </c>
      <c r="F39" s="51">
        <v>1016</v>
      </c>
      <c r="G39" s="51">
        <v>2275</v>
      </c>
      <c r="H39" s="52">
        <v>2723</v>
      </c>
      <c r="I39" s="52">
        <v>3290</v>
      </c>
      <c r="J39" s="52">
        <v>4022</v>
      </c>
      <c r="K39" s="51">
        <v>4835</v>
      </c>
      <c r="L39" s="51">
        <v>5803</v>
      </c>
      <c r="M39" s="51">
        <f t="shared" si="15"/>
        <v>6325.27</v>
      </c>
      <c r="N39" s="51">
        <f t="shared" si="16"/>
        <v>6894.5443000000005</v>
      </c>
    </row>
    <row r="40" spans="1:14" s="28" customFormat="1" ht="18.75" thickBot="1" x14ac:dyDescent="0.25">
      <c r="A40" s="33" t="s">
        <v>18</v>
      </c>
      <c r="B40" s="60" t="s">
        <v>43</v>
      </c>
      <c r="C40" s="51">
        <v>284</v>
      </c>
      <c r="D40" s="51">
        <v>447</v>
      </c>
      <c r="E40" s="51">
        <v>650</v>
      </c>
      <c r="F40" s="51">
        <v>1016</v>
      </c>
      <c r="G40" s="51">
        <v>2275</v>
      </c>
      <c r="H40" s="52">
        <v>2723</v>
      </c>
      <c r="I40" s="52">
        <v>3290</v>
      </c>
      <c r="J40" s="52">
        <v>4022</v>
      </c>
      <c r="K40" s="51">
        <v>4835</v>
      </c>
      <c r="L40" s="51">
        <v>5803</v>
      </c>
      <c r="M40" s="51">
        <f t="shared" si="15"/>
        <v>6325.27</v>
      </c>
      <c r="N40" s="51">
        <f t="shared" si="16"/>
        <v>6894.5443000000005</v>
      </c>
    </row>
    <row r="41" spans="1:14" s="28" customFormat="1" ht="79.5" thickBot="1" x14ac:dyDescent="0.25">
      <c r="A41" s="29" t="s">
        <v>19</v>
      </c>
      <c r="B41" s="63" t="s">
        <v>44</v>
      </c>
      <c r="C41" s="51">
        <v>690</v>
      </c>
      <c r="D41" s="51">
        <v>1179</v>
      </c>
      <c r="E41" s="51">
        <v>1748</v>
      </c>
      <c r="F41" s="51">
        <v>2600</v>
      </c>
      <c r="G41" s="51">
        <v>5891</v>
      </c>
      <c r="H41" s="52">
        <v>7111</v>
      </c>
      <c r="I41" s="52">
        <v>8614</v>
      </c>
      <c r="J41" s="52">
        <v>10402</v>
      </c>
      <c r="K41" s="51">
        <v>12596</v>
      </c>
      <c r="L41" s="51">
        <v>15101</v>
      </c>
      <c r="M41" s="51">
        <v>16460.09</v>
      </c>
      <c r="N41" s="51">
        <v>17941.498100000001</v>
      </c>
    </row>
    <row r="42" spans="1:14" s="28" customFormat="1" ht="32.25" thickBot="1" x14ac:dyDescent="0.25">
      <c r="A42" s="33" t="s">
        <v>20</v>
      </c>
      <c r="B42" s="60" t="s">
        <v>45</v>
      </c>
      <c r="C42" s="51">
        <v>326</v>
      </c>
      <c r="D42" s="51">
        <v>529</v>
      </c>
      <c r="E42" s="51">
        <v>813</v>
      </c>
      <c r="F42" s="51">
        <v>1219</v>
      </c>
      <c r="G42" s="51">
        <v>2723</v>
      </c>
      <c r="H42" s="52">
        <v>3290</v>
      </c>
      <c r="I42" s="52">
        <v>3982</v>
      </c>
      <c r="J42" s="52">
        <v>4795</v>
      </c>
      <c r="K42" s="51">
        <v>5810</v>
      </c>
      <c r="L42" s="51">
        <v>6954</v>
      </c>
      <c r="M42" s="51">
        <v>7579.86</v>
      </c>
      <c r="N42" s="51">
        <v>8262.0473999999995</v>
      </c>
    </row>
    <row r="43" spans="1:14" s="28" customFormat="1" ht="48" thickBot="1" x14ac:dyDescent="0.25">
      <c r="A43" s="29" t="s">
        <v>21</v>
      </c>
      <c r="B43" s="62" t="s">
        <v>47</v>
      </c>
      <c r="C43" s="51">
        <v>326</v>
      </c>
      <c r="D43" s="51">
        <v>529</v>
      </c>
      <c r="E43" s="51">
        <v>813</v>
      </c>
      <c r="F43" s="51">
        <v>1219</v>
      </c>
      <c r="G43" s="51">
        <v>2723</v>
      </c>
      <c r="H43" s="52">
        <v>3290</v>
      </c>
      <c r="I43" s="52">
        <v>3982</v>
      </c>
      <c r="J43" s="52">
        <v>4795</v>
      </c>
      <c r="K43" s="51">
        <v>5810</v>
      </c>
      <c r="L43" s="51">
        <v>6954</v>
      </c>
      <c r="M43" s="51">
        <v>7579.86</v>
      </c>
      <c r="N43" s="51">
        <v>8262.0473999999995</v>
      </c>
    </row>
    <row r="44" spans="1:14" s="28" customFormat="1" ht="95.25" thickBot="1" x14ac:dyDescent="0.25">
      <c r="A44" s="86" t="s">
        <v>22</v>
      </c>
      <c r="B44" s="60" t="s">
        <v>62</v>
      </c>
      <c r="C44" s="51">
        <v>529</v>
      </c>
      <c r="D44" s="51">
        <v>813</v>
      </c>
      <c r="E44" s="51">
        <v>1096</v>
      </c>
      <c r="F44" s="51">
        <v>1545</v>
      </c>
      <c r="G44" s="51">
        <v>3047</v>
      </c>
      <c r="H44" s="52">
        <v>3697</v>
      </c>
      <c r="I44" s="52">
        <v>4469</v>
      </c>
      <c r="J44" s="52">
        <v>5404</v>
      </c>
      <c r="K44" s="55">
        <v>6542</v>
      </c>
      <c r="L44" s="55">
        <v>7840</v>
      </c>
      <c r="M44" s="51">
        <v>8545.6</v>
      </c>
      <c r="N44" s="51">
        <v>9314.7039999999997</v>
      </c>
    </row>
    <row r="45" spans="1:14" s="28" customFormat="1" ht="18.75" thickBot="1" x14ac:dyDescent="0.25">
      <c r="A45" s="87"/>
      <c r="B45" s="60"/>
      <c r="C45" s="51">
        <v>1545</v>
      </c>
      <c r="D45" s="51">
        <v>2397</v>
      </c>
      <c r="E45" s="51">
        <v>3332</v>
      </c>
      <c r="F45" s="51">
        <v>4672</v>
      </c>
      <c r="G45" s="51">
        <v>9143</v>
      </c>
      <c r="H45" s="52">
        <v>11051</v>
      </c>
      <c r="I45" s="52">
        <v>13408</v>
      </c>
      <c r="J45" s="52">
        <v>16212</v>
      </c>
      <c r="K45" s="51">
        <v>19625</v>
      </c>
      <c r="L45" s="51">
        <v>23517</v>
      </c>
      <c r="M45" s="51">
        <v>25633.53</v>
      </c>
      <c r="N45" s="51">
        <v>27940.547699999999</v>
      </c>
    </row>
    <row r="46" spans="1:14" s="28" customFormat="1" ht="18.75" thickBot="1" x14ac:dyDescent="0.25">
      <c r="A46" s="88"/>
      <c r="B46" s="79" t="s">
        <v>61</v>
      </c>
      <c r="C46" s="51">
        <v>529</v>
      </c>
      <c r="D46" s="51">
        <v>813</v>
      </c>
      <c r="E46" s="51">
        <v>1096</v>
      </c>
      <c r="F46" s="51">
        <v>1545</v>
      </c>
      <c r="G46" s="51">
        <v>3047</v>
      </c>
      <c r="H46" s="52">
        <v>3697</v>
      </c>
      <c r="I46" s="52">
        <v>4469</v>
      </c>
      <c r="J46" s="52">
        <v>5404</v>
      </c>
      <c r="K46" s="51">
        <v>6542</v>
      </c>
      <c r="L46" s="51">
        <v>7840</v>
      </c>
      <c r="M46" s="51">
        <f t="shared" ref="M46:N46" si="17">L46*9%+L46</f>
        <v>8545.6</v>
      </c>
      <c r="N46" s="51">
        <f t="shared" si="17"/>
        <v>9314.7039999999997</v>
      </c>
    </row>
    <row r="47" spans="1:14" s="28" customFormat="1" ht="18.75" thickBot="1" x14ac:dyDescent="0.25">
      <c r="A47" s="48"/>
      <c r="B47" s="60"/>
      <c r="C47" s="51">
        <v>1991</v>
      </c>
      <c r="D47" s="51">
        <v>3087</v>
      </c>
      <c r="E47" s="51">
        <v>4348</v>
      </c>
      <c r="F47" s="51">
        <v>6054</v>
      </c>
      <c r="G47" s="51">
        <v>11904</v>
      </c>
      <c r="H47" s="52">
        <v>14384</v>
      </c>
      <c r="I47" s="52">
        <v>17390</v>
      </c>
      <c r="J47" s="52">
        <v>21047</v>
      </c>
      <c r="K47" s="51">
        <v>25475</v>
      </c>
      <c r="L47" s="51">
        <v>30559</v>
      </c>
      <c r="M47" s="51">
        <f t="shared" ref="M47:N47" si="18">L47*9%+L47</f>
        <v>33309.31</v>
      </c>
      <c r="N47" s="51">
        <f t="shared" si="18"/>
        <v>36307.147899999996</v>
      </c>
    </row>
    <row r="48" spans="1:14" s="28" customFormat="1" ht="48" thickBot="1" x14ac:dyDescent="0.25">
      <c r="A48" s="29" t="s">
        <v>23</v>
      </c>
      <c r="B48" s="62" t="s">
        <v>48</v>
      </c>
      <c r="C48" s="51">
        <v>326</v>
      </c>
      <c r="D48" s="51">
        <v>529</v>
      </c>
      <c r="E48" s="51">
        <v>813</v>
      </c>
      <c r="F48" s="51">
        <v>1219</v>
      </c>
      <c r="G48" s="51">
        <v>2723</v>
      </c>
      <c r="H48" s="52">
        <v>3290</v>
      </c>
      <c r="I48" s="52">
        <v>3982</v>
      </c>
      <c r="J48" s="52">
        <v>4795</v>
      </c>
      <c r="K48" s="51">
        <v>5810</v>
      </c>
      <c r="L48" s="51">
        <v>6954</v>
      </c>
      <c r="M48" s="51">
        <v>7579.86</v>
      </c>
      <c r="N48" s="51">
        <v>8262.0473999999995</v>
      </c>
    </row>
    <row r="49" spans="1:14" s="28" customFormat="1" ht="48" thickBot="1" x14ac:dyDescent="0.25">
      <c r="A49" s="86" t="s">
        <v>24</v>
      </c>
      <c r="B49" s="60" t="s">
        <v>72</v>
      </c>
      <c r="C49" s="51">
        <v>326</v>
      </c>
      <c r="D49" s="51">
        <v>529</v>
      </c>
      <c r="E49" s="51">
        <v>813</v>
      </c>
      <c r="F49" s="51">
        <v>1219</v>
      </c>
      <c r="G49" s="51">
        <v>2723</v>
      </c>
      <c r="H49" s="52">
        <v>3290</v>
      </c>
      <c r="I49" s="52">
        <v>3982</v>
      </c>
      <c r="J49" s="52">
        <v>4795</v>
      </c>
      <c r="K49" s="51">
        <v>5810</v>
      </c>
      <c r="L49" s="51">
        <v>6954</v>
      </c>
      <c r="M49" s="51">
        <v>7579.86</v>
      </c>
      <c r="N49" s="51">
        <v>8262.0473999999995</v>
      </c>
    </row>
    <row r="50" spans="1:14" s="28" customFormat="1" ht="18.75" thickBot="1" x14ac:dyDescent="0.25">
      <c r="A50" s="87"/>
      <c r="B50" s="60"/>
      <c r="C50" s="51">
        <v>935</v>
      </c>
      <c r="D50" s="51">
        <v>1625</v>
      </c>
      <c r="E50" s="51">
        <v>2397</v>
      </c>
      <c r="F50" s="51">
        <v>3616</v>
      </c>
      <c r="G50" s="51">
        <v>8127</v>
      </c>
      <c r="H50" s="52">
        <v>9833</v>
      </c>
      <c r="I50" s="52">
        <v>11904</v>
      </c>
      <c r="J50" s="52">
        <v>14424</v>
      </c>
      <c r="K50" s="51">
        <v>17431</v>
      </c>
      <c r="L50" s="51">
        <v>20904</v>
      </c>
      <c r="M50" s="51">
        <f t="shared" ref="M50:N50" si="19">L50*9%+L50</f>
        <v>22785.360000000001</v>
      </c>
      <c r="N50" s="51">
        <f t="shared" si="19"/>
        <v>24836.042400000002</v>
      </c>
    </row>
    <row r="51" spans="1:14" s="28" customFormat="1" ht="18.75" thickBot="1" x14ac:dyDescent="0.25">
      <c r="A51" s="88"/>
      <c r="B51" s="60" t="s">
        <v>49</v>
      </c>
      <c r="C51" s="51">
        <v>326</v>
      </c>
      <c r="D51" s="51">
        <v>529</v>
      </c>
      <c r="E51" s="51">
        <v>813</v>
      </c>
      <c r="F51" s="51">
        <v>1219</v>
      </c>
      <c r="G51" s="51">
        <v>2723</v>
      </c>
      <c r="H51" s="52">
        <v>3290</v>
      </c>
      <c r="I51" s="52">
        <v>3982</v>
      </c>
      <c r="J51" s="52">
        <v>4795</v>
      </c>
      <c r="K51" s="51">
        <v>5810</v>
      </c>
      <c r="L51" s="51">
        <v>6954</v>
      </c>
      <c r="M51" s="51">
        <v>7579.86</v>
      </c>
      <c r="N51" s="51">
        <v>8262.0473999999995</v>
      </c>
    </row>
    <row r="52" spans="1:14" s="28" customFormat="1" ht="83.25" customHeight="1" thickBot="1" x14ac:dyDescent="0.25">
      <c r="A52" s="29" t="s">
        <v>25</v>
      </c>
      <c r="B52" s="62" t="s">
        <v>50</v>
      </c>
      <c r="C52" s="51">
        <v>529</v>
      </c>
      <c r="D52" s="51">
        <v>893</v>
      </c>
      <c r="E52" s="51">
        <v>1341</v>
      </c>
      <c r="F52" s="51">
        <v>1991</v>
      </c>
      <c r="G52" s="51">
        <v>4511</v>
      </c>
      <c r="H52" s="52">
        <v>5485</v>
      </c>
      <c r="I52" s="52">
        <v>6623</v>
      </c>
      <c r="J52" s="52">
        <v>8004</v>
      </c>
      <c r="K52" s="51">
        <v>9670</v>
      </c>
      <c r="L52" s="51">
        <v>11604</v>
      </c>
      <c r="M52" s="51">
        <f t="shared" ref="M52:N52" si="20">L52*9%+L52</f>
        <v>12648.36</v>
      </c>
      <c r="N52" s="51">
        <f t="shared" si="20"/>
        <v>13786.7124</v>
      </c>
    </row>
    <row r="53" spans="1:14" s="28" customFormat="1" ht="21" customHeight="1" thickBot="1" x14ac:dyDescent="0.25">
      <c r="A53" s="34"/>
      <c r="B53" s="35"/>
      <c r="C53" s="36"/>
      <c r="D53" s="36"/>
      <c r="E53" s="36"/>
      <c r="F53" s="36"/>
      <c r="G53" s="36"/>
      <c r="H53" s="36"/>
      <c r="I53" s="36"/>
      <c r="J53" s="36"/>
      <c r="K53" s="32"/>
      <c r="M53" s="37"/>
      <c r="N53" s="37"/>
    </row>
    <row r="54" spans="1:14" s="28" customFormat="1" ht="39.75" customHeight="1" x14ac:dyDescent="0.2">
      <c r="A54" s="40" t="s">
        <v>51</v>
      </c>
      <c r="B54" s="98" t="s">
        <v>74</v>
      </c>
      <c r="C54" s="98"/>
      <c r="D54" s="98"/>
      <c r="E54" s="98"/>
      <c r="F54" s="98"/>
      <c r="G54" s="98"/>
      <c r="H54" s="98"/>
      <c r="I54" s="98"/>
      <c r="J54" s="98"/>
      <c r="K54" s="98"/>
      <c r="L54" s="98"/>
      <c r="M54" s="98"/>
      <c r="N54" s="99"/>
    </row>
    <row r="55" spans="1:14" s="28" customFormat="1" ht="18" x14ac:dyDescent="0.2">
      <c r="A55" s="41"/>
      <c r="B55" s="100" t="s">
        <v>75</v>
      </c>
      <c r="C55" s="100"/>
      <c r="D55" s="100"/>
      <c r="E55" s="100"/>
      <c r="F55" s="100"/>
      <c r="G55" s="100"/>
      <c r="H55" s="100"/>
      <c r="I55" s="100"/>
      <c r="J55" s="100"/>
      <c r="K55" s="100"/>
      <c r="L55" s="100"/>
      <c r="M55" s="100"/>
      <c r="N55" s="101"/>
    </row>
    <row r="56" spans="1:14" s="28" customFormat="1" ht="40.5" customHeight="1" thickBot="1" x14ac:dyDescent="0.25">
      <c r="A56" s="75"/>
      <c r="B56" s="102" t="s">
        <v>76</v>
      </c>
      <c r="C56" s="102"/>
      <c r="D56" s="102"/>
      <c r="E56" s="102"/>
      <c r="F56" s="102"/>
      <c r="G56" s="102"/>
      <c r="H56" s="102"/>
      <c r="I56" s="102"/>
      <c r="J56" s="102"/>
      <c r="K56" s="102"/>
      <c r="L56" s="102"/>
      <c r="M56" s="102"/>
      <c r="N56" s="103"/>
    </row>
    <row r="57" spans="1:14" s="28" customFormat="1" ht="30" customHeight="1" thickBot="1" x14ac:dyDescent="0.25">
      <c r="A57" s="42" t="s">
        <v>53</v>
      </c>
      <c r="B57" s="104" t="s">
        <v>77</v>
      </c>
      <c r="C57" s="100"/>
      <c r="D57" s="100"/>
      <c r="E57" s="100"/>
      <c r="F57" s="100"/>
      <c r="G57" s="100"/>
      <c r="H57" s="100"/>
      <c r="I57" s="100"/>
      <c r="J57" s="100"/>
      <c r="K57" s="100"/>
      <c r="L57" s="100"/>
      <c r="M57" s="100"/>
      <c r="N57" s="101"/>
    </row>
    <row r="58" spans="1:14" s="28" customFormat="1" ht="18" x14ac:dyDescent="0.2">
      <c r="A58" s="43" t="s">
        <v>52</v>
      </c>
      <c r="B58" s="105" t="s">
        <v>78</v>
      </c>
      <c r="C58" s="106"/>
      <c r="D58" s="106"/>
      <c r="E58" s="106"/>
      <c r="F58" s="106"/>
      <c r="G58" s="106"/>
      <c r="H58" s="106"/>
      <c r="I58" s="106"/>
      <c r="J58" s="106"/>
      <c r="K58" s="106"/>
      <c r="L58" s="106"/>
      <c r="M58" s="106"/>
      <c r="N58" s="107"/>
    </row>
    <row r="59" spans="1:14" s="28" customFormat="1" ht="18.75" thickBot="1" x14ac:dyDescent="0.25">
      <c r="A59" s="44"/>
      <c r="B59" s="108" t="s">
        <v>79</v>
      </c>
      <c r="C59" s="109"/>
      <c r="D59" s="109"/>
      <c r="E59" s="109"/>
      <c r="F59" s="109"/>
      <c r="G59" s="109"/>
      <c r="H59" s="109"/>
      <c r="I59" s="109"/>
      <c r="J59" s="109"/>
      <c r="K59" s="109"/>
      <c r="L59" s="109"/>
      <c r="M59" s="109"/>
      <c r="N59" s="110"/>
    </row>
    <row r="60" spans="1:14" s="28" customFormat="1" ht="24" customHeight="1" thickBot="1" x14ac:dyDescent="0.25">
      <c r="A60" s="42" t="s">
        <v>54</v>
      </c>
      <c r="B60" s="104" t="s">
        <v>80</v>
      </c>
      <c r="C60" s="100"/>
      <c r="D60" s="100"/>
      <c r="E60" s="100"/>
      <c r="F60" s="100"/>
      <c r="G60" s="100"/>
      <c r="H60" s="100"/>
      <c r="I60" s="100"/>
      <c r="J60" s="100"/>
      <c r="K60" s="100"/>
      <c r="L60" s="100"/>
      <c r="M60" s="100"/>
      <c r="N60" s="101"/>
    </row>
    <row r="61" spans="1:14" s="28" customFormat="1" ht="39" customHeight="1" thickBot="1" x14ac:dyDescent="0.25">
      <c r="A61" s="45" t="s">
        <v>55</v>
      </c>
      <c r="B61" s="95" t="s">
        <v>81</v>
      </c>
      <c r="C61" s="96"/>
      <c r="D61" s="96"/>
      <c r="E61" s="96"/>
      <c r="F61" s="96"/>
      <c r="G61" s="96"/>
      <c r="H61" s="96"/>
      <c r="I61" s="96"/>
      <c r="J61" s="96"/>
      <c r="K61" s="96"/>
      <c r="L61" s="96"/>
      <c r="M61" s="96"/>
      <c r="N61" s="97"/>
    </row>
    <row r="62" spans="1:14" s="28" customFormat="1" ht="28.5" customHeight="1" thickBot="1" x14ac:dyDescent="0.25">
      <c r="A62" s="45" t="s">
        <v>56</v>
      </c>
      <c r="B62" s="105" t="s">
        <v>82</v>
      </c>
      <c r="C62" s="106"/>
      <c r="D62" s="106"/>
      <c r="E62" s="106"/>
      <c r="F62" s="106"/>
      <c r="G62" s="106"/>
      <c r="H62" s="106"/>
      <c r="I62" s="106"/>
      <c r="J62" s="106"/>
      <c r="K62" s="106"/>
      <c r="L62" s="106"/>
      <c r="M62" s="106"/>
      <c r="N62" s="107"/>
    </row>
    <row r="63" spans="1:14" s="28" customFormat="1" ht="18" x14ac:dyDescent="0.2">
      <c r="A63" s="127" t="s">
        <v>57</v>
      </c>
      <c r="B63" s="105" t="s">
        <v>83</v>
      </c>
      <c r="C63" s="106"/>
      <c r="D63" s="106"/>
      <c r="E63" s="106"/>
      <c r="F63" s="106"/>
      <c r="G63" s="106"/>
      <c r="H63" s="106"/>
      <c r="I63" s="106"/>
      <c r="J63" s="106"/>
      <c r="K63" s="106"/>
      <c r="L63" s="106"/>
      <c r="M63" s="106"/>
      <c r="N63" s="107"/>
    </row>
    <row r="64" spans="1:14" s="28" customFormat="1" ht="18" x14ac:dyDescent="0.2">
      <c r="A64" s="128"/>
      <c r="B64" s="104" t="s">
        <v>84</v>
      </c>
      <c r="C64" s="100"/>
      <c r="D64" s="100"/>
      <c r="E64" s="100"/>
      <c r="F64" s="100"/>
      <c r="G64" s="100"/>
      <c r="H64" s="100"/>
      <c r="I64" s="100"/>
      <c r="J64" s="100"/>
      <c r="K64" s="100"/>
      <c r="L64" s="100"/>
      <c r="M64" s="100"/>
      <c r="N64" s="101"/>
    </row>
    <row r="65" spans="1:14" s="28" customFormat="1" ht="18" x14ac:dyDescent="0.2">
      <c r="A65" s="128"/>
      <c r="B65" s="104" t="s">
        <v>85</v>
      </c>
      <c r="C65" s="100"/>
      <c r="D65" s="100"/>
      <c r="E65" s="100"/>
      <c r="F65" s="100"/>
      <c r="G65" s="100"/>
      <c r="H65" s="100"/>
      <c r="I65" s="100"/>
      <c r="J65" s="100"/>
      <c r="K65" s="100"/>
      <c r="L65" s="100"/>
      <c r="M65" s="100"/>
      <c r="N65" s="101"/>
    </row>
    <row r="66" spans="1:14" s="28" customFormat="1" ht="18" x14ac:dyDescent="0.2">
      <c r="A66" s="128"/>
      <c r="B66" s="104" t="s">
        <v>86</v>
      </c>
      <c r="C66" s="100"/>
      <c r="D66" s="100"/>
      <c r="E66" s="100"/>
      <c r="F66" s="100"/>
      <c r="G66" s="100"/>
      <c r="H66" s="100"/>
      <c r="I66" s="100"/>
      <c r="J66" s="100"/>
      <c r="K66" s="100"/>
      <c r="L66" s="100"/>
      <c r="M66" s="100"/>
      <c r="N66" s="101"/>
    </row>
    <row r="67" spans="1:14" s="28" customFormat="1" ht="28.5" customHeight="1" thickBot="1" x14ac:dyDescent="0.25">
      <c r="A67" s="129"/>
      <c r="B67" s="123" t="s">
        <v>87</v>
      </c>
      <c r="C67" s="102"/>
      <c r="D67" s="102"/>
      <c r="E67" s="102"/>
      <c r="F67" s="102"/>
      <c r="G67" s="102"/>
      <c r="H67" s="102"/>
      <c r="I67" s="102"/>
      <c r="J67" s="102"/>
      <c r="K67" s="102"/>
      <c r="L67" s="102"/>
      <c r="M67" s="102"/>
      <c r="N67" s="103"/>
    </row>
    <row r="68" spans="1:14" s="28" customFormat="1" ht="24.75" customHeight="1" thickBot="1" x14ac:dyDescent="0.25">
      <c r="A68" s="45" t="s">
        <v>58</v>
      </c>
      <c r="B68" s="104" t="s">
        <v>88</v>
      </c>
      <c r="C68" s="100"/>
      <c r="D68" s="100"/>
      <c r="E68" s="100"/>
      <c r="F68" s="100"/>
      <c r="G68" s="100"/>
      <c r="H68" s="100"/>
      <c r="I68" s="100"/>
      <c r="J68" s="100"/>
      <c r="K68" s="100"/>
      <c r="L68" s="100"/>
      <c r="M68" s="100"/>
      <c r="N68" s="101"/>
    </row>
    <row r="69" spans="1:14" s="28" customFormat="1" ht="40.5" customHeight="1" x14ac:dyDescent="0.2">
      <c r="A69" s="117" t="s">
        <v>89</v>
      </c>
      <c r="B69" s="119" t="s">
        <v>114</v>
      </c>
      <c r="C69" s="98"/>
      <c r="D69" s="98"/>
      <c r="E69" s="98"/>
      <c r="F69" s="98"/>
      <c r="G69" s="98"/>
      <c r="H69" s="98"/>
      <c r="I69" s="98"/>
      <c r="J69" s="98"/>
      <c r="K69" s="98"/>
      <c r="L69" s="98"/>
      <c r="M69" s="98"/>
      <c r="N69" s="99"/>
    </row>
    <row r="70" spans="1:14" s="28" customFormat="1" ht="22.5" customHeight="1" x14ac:dyDescent="0.2">
      <c r="A70" s="118"/>
      <c r="B70" s="120" t="s">
        <v>115</v>
      </c>
      <c r="C70" s="121"/>
      <c r="D70" s="121"/>
      <c r="E70" s="121"/>
      <c r="F70" s="121"/>
      <c r="G70" s="121"/>
      <c r="H70" s="121"/>
      <c r="I70" s="121"/>
      <c r="J70" s="121"/>
      <c r="K70" s="121"/>
      <c r="L70" s="121"/>
      <c r="M70" s="121"/>
      <c r="N70" s="122"/>
    </row>
    <row r="71" spans="1:14" s="28" customFormat="1" ht="27" customHeight="1" thickBot="1" x14ac:dyDescent="0.25">
      <c r="A71" s="46"/>
      <c r="B71" s="123" t="s">
        <v>116</v>
      </c>
      <c r="C71" s="102"/>
      <c r="D71" s="102"/>
      <c r="E71" s="102"/>
      <c r="F71" s="102"/>
      <c r="G71" s="102"/>
      <c r="H71" s="102"/>
      <c r="I71" s="102"/>
      <c r="J71" s="102"/>
      <c r="K71" s="102"/>
      <c r="L71" s="102"/>
      <c r="M71" s="102"/>
      <c r="N71" s="103"/>
    </row>
    <row r="72" spans="1:14" ht="22.5" customHeight="1" thickBot="1" x14ac:dyDescent="0.25">
      <c r="A72" s="45" t="s">
        <v>90</v>
      </c>
      <c r="B72" s="124" t="s">
        <v>91</v>
      </c>
      <c r="C72" s="125"/>
      <c r="D72" s="125"/>
      <c r="E72" s="125"/>
      <c r="F72" s="125"/>
      <c r="G72" s="125"/>
      <c r="H72" s="125"/>
      <c r="I72" s="125"/>
      <c r="J72" s="125"/>
      <c r="K72" s="125"/>
      <c r="L72" s="125"/>
      <c r="M72" s="125"/>
      <c r="N72" s="126"/>
    </row>
    <row r="73" spans="1:14" ht="24" customHeight="1" thickBot="1" x14ac:dyDescent="0.25">
      <c r="A73" s="45" t="s">
        <v>92</v>
      </c>
      <c r="B73" s="95" t="s">
        <v>93</v>
      </c>
      <c r="C73" s="96"/>
      <c r="D73" s="96"/>
      <c r="E73" s="96"/>
      <c r="F73" s="96"/>
      <c r="G73" s="96"/>
      <c r="H73" s="96"/>
      <c r="I73" s="96"/>
      <c r="J73" s="96"/>
      <c r="K73" s="96"/>
      <c r="L73" s="96"/>
      <c r="M73" s="96"/>
      <c r="N73" s="97"/>
    </row>
    <row r="74" spans="1:14" ht="33.75" customHeight="1" thickBot="1" x14ac:dyDescent="0.25">
      <c r="A74" s="45" t="s">
        <v>94</v>
      </c>
      <c r="B74" s="95" t="s">
        <v>95</v>
      </c>
      <c r="C74" s="96"/>
      <c r="D74" s="96"/>
      <c r="E74" s="96"/>
      <c r="F74" s="96"/>
      <c r="G74" s="96"/>
      <c r="H74" s="96"/>
      <c r="I74" s="96"/>
      <c r="J74" s="96"/>
      <c r="K74" s="96"/>
      <c r="L74" s="96"/>
      <c r="M74" s="96"/>
      <c r="N74" s="97"/>
    </row>
    <row r="75" spans="1:14" x14ac:dyDescent="0.2">
      <c r="J75" s="20"/>
      <c r="K75"/>
      <c r="L75"/>
      <c r="M75"/>
    </row>
    <row r="76" spans="1:14" x14ac:dyDescent="0.2">
      <c r="J76" s="20"/>
      <c r="K76"/>
      <c r="L76"/>
      <c r="M76"/>
    </row>
    <row r="77" spans="1:14" x14ac:dyDescent="0.2">
      <c r="J77" s="20"/>
      <c r="K77"/>
      <c r="L77"/>
      <c r="M77"/>
    </row>
    <row r="78" spans="1:14" x14ac:dyDescent="0.2">
      <c r="J78" s="20"/>
      <c r="K78"/>
      <c r="L78"/>
      <c r="M78"/>
    </row>
    <row r="79" spans="1:14" x14ac:dyDescent="0.2">
      <c r="J79" s="20"/>
      <c r="K79"/>
      <c r="L79"/>
      <c r="M79"/>
    </row>
    <row r="80" spans="1:14" x14ac:dyDescent="0.2">
      <c r="J80" s="20"/>
      <c r="K80"/>
      <c r="L80"/>
      <c r="M80"/>
    </row>
    <row r="81" spans="10:13" x14ac:dyDescent="0.2">
      <c r="J81" s="20"/>
      <c r="K81"/>
      <c r="L81"/>
      <c r="M81"/>
    </row>
    <row r="82" spans="10:13" x14ac:dyDescent="0.2">
      <c r="J82" s="20"/>
      <c r="K82"/>
      <c r="L82"/>
      <c r="M82"/>
    </row>
    <row r="83" spans="10:13" x14ac:dyDescent="0.2">
      <c r="J83" s="20"/>
      <c r="K83"/>
      <c r="L83"/>
      <c r="M83"/>
    </row>
    <row r="84" spans="10:13" x14ac:dyDescent="0.2">
      <c r="J84" s="20"/>
      <c r="K84"/>
      <c r="L84"/>
      <c r="M84"/>
    </row>
    <row r="85" spans="10:13" x14ac:dyDescent="0.2">
      <c r="J85" s="20"/>
      <c r="K85"/>
      <c r="L85"/>
      <c r="M85"/>
    </row>
    <row r="86" spans="10:13" x14ac:dyDescent="0.2">
      <c r="J86" s="20"/>
      <c r="K86"/>
      <c r="L86"/>
      <c r="M86"/>
    </row>
    <row r="87" spans="10:13" x14ac:dyDescent="0.2">
      <c r="J87" s="20"/>
      <c r="K87"/>
      <c r="L87"/>
      <c r="M87"/>
    </row>
    <row r="88" spans="10:13" x14ac:dyDescent="0.2">
      <c r="J88" s="20"/>
      <c r="K88"/>
      <c r="L88"/>
      <c r="M88"/>
    </row>
    <row r="89" spans="10:13" x14ac:dyDescent="0.2">
      <c r="J89" s="20"/>
      <c r="K89"/>
      <c r="L89"/>
      <c r="M89"/>
    </row>
    <row r="90" spans="10:13" x14ac:dyDescent="0.2">
      <c r="J90" s="20"/>
      <c r="K90"/>
      <c r="L90"/>
      <c r="M90"/>
    </row>
    <row r="91" spans="10:13" x14ac:dyDescent="0.2">
      <c r="J91" s="20"/>
      <c r="K91"/>
      <c r="L91"/>
      <c r="M91"/>
    </row>
    <row r="92" spans="10:13" x14ac:dyDescent="0.2">
      <c r="J92" s="20"/>
      <c r="K92"/>
      <c r="L92"/>
      <c r="M92"/>
    </row>
    <row r="93" spans="10:13" x14ac:dyDescent="0.2">
      <c r="J93" s="20"/>
      <c r="K93"/>
      <c r="L93"/>
      <c r="M93"/>
    </row>
    <row r="94" spans="10:13" x14ac:dyDescent="0.2">
      <c r="J94" s="20"/>
      <c r="K94"/>
      <c r="L94"/>
      <c r="M94"/>
    </row>
    <row r="95" spans="10:13" x14ac:dyDescent="0.2">
      <c r="J95" s="20"/>
      <c r="K95"/>
      <c r="L95"/>
      <c r="M95"/>
    </row>
    <row r="96" spans="10:13" x14ac:dyDescent="0.2">
      <c r="J96" s="20"/>
      <c r="K96"/>
      <c r="L96"/>
      <c r="M96"/>
    </row>
    <row r="97" spans="10:13" x14ac:dyDescent="0.2">
      <c r="J97" s="20"/>
      <c r="K97"/>
      <c r="L97"/>
      <c r="M97"/>
    </row>
    <row r="98" spans="10:13" x14ac:dyDescent="0.2">
      <c r="J98" s="20"/>
      <c r="K98"/>
      <c r="L98"/>
      <c r="M98"/>
    </row>
    <row r="99" spans="10:13" x14ac:dyDescent="0.2">
      <c r="J99" s="20"/>
      <c r="K99"/>
      <c r="L99"/>
      <c r="M99"/>
    </row>
    <row r="100" spans="10:13" x14ac:dyDescent="0.2">
      <c r="J100" s="20"/>
      <c r="K100"/>
      <c r="L100"/>
      <c r="M100"/>
    </row>
    <row r="101" spans="10:13" x14ac:dyDescent="0.2">
      <c r="J101" s="20"/>
      <c r="K101"/>
      <c r="L101"/>
      <c r="M101"/>
    </row>
    <row r="102" spans="10:13" x14ac:dyDescent="0.2">
      <c r="J102" s="20"/>
      <c r="K102"/>
      <c r="L102"/>
      <c r="M102"/>
    </row>
    <row r="103" spans="10:13" x14ac:dyDescent="0.2">
      <c r="J103" s="20"/>
      <c r="K103"/>
      <c r="L103"/>
      <c r="M103"/>
    </row>
    <row r="104" spans="10:13" x14ac:dyDescent="0.2">
      <c r="J104" s="20"/>
      <c r="K104"/>
      <c r="L104"/>
      <c r="M104"/>
    </row>
    <row r="105" spans="10:13" x14ac:dyDescent="0.2">
      <c r="J105" s="20"/>
      <c r="K105"/>
      <c r="L105"/>
      <c r="M105"/>
    </row>
    <row r="106" spans="10:13" x14ac:dyDescent="0.2">
      <c r="J106" s="20"/>
      <c r="K106"/>
      <c r="L106"/>
      <c r="M106"/>
    </row>
    <row r="107" spans="10:13" x14ac:dyDescent="0.2">
      <c r="J107" s="20"/>
      <c r="K107"/>
      <c r="L107"/>
      <c r="M107"/>
    </row>
    <row r="108" spans="10:13" x14ac:dyDescent="0.2">
      <c r="J108" s="20"/>
      <c r="K108"/>
      <c r="L108"/>
      <c r="M108"/>
    </row>
    <row r="109" spans="10:13" x14ac:dyDescent="0.2">
      <c r="J109" s="20"/>
      <c r="K109"/>
      <c r="L109"/>
      <c r="M109"/>
    </row>
    <row r="110" spans="10:13" x14ac:dyDescent="0.2">
      <c r="J110" s="20"/>
      <c r="K110"/>
      <c r="L110"/>
      <c r="M110"/>
    </row>
    <row r="111" spans="10:13" x14ac:dyDescent="0.2">
      <c r="J111" s="20"/>
      <c r="K111"/>
      <c r="L111"/>
      <c r="M111"/>
    </row>
    <row r="112" spans="10:13" x14ac:dyDescent="0.2">
      <c r="J112" s="20"/>
      <c r="K112"/>
      <c r="L112"/>
      <c r="M112"/>
    </row>
    <row r="113" spans="10:13" x14ac:dyDescent="0.2">
      <c r="J113" s="20"/>
      <c r="K113"/>
      <c r="L113"/>
      <c r="M113"/>
    </row>
    <row r="114" spans="10:13" x14ac:dyDescent="0.2">
      <c r="J114" s="20"/>
      <c r="K114"/>
      <c r="L114"/>
      <c r="M114"/>
    </row>
    <row r="115" spans="10:13" x14ac:dyDescent="0.2">
      <c r="J115" s="20"/>
      <c r="K115"/>
      <c r="L115"/>
      <c r="M115"/>
    </row>
    <row r="116" spans="10:13" x14ac:dyDescent="0.2">
      <c r="J116" s="20"/>
      <c r="K116"/>
      <c r="L116"/>
      <c r="M116"/>
    </row>
    <row r="117" spans="10:13" x14ac:dyDescent="0.2">
      <c r="J117" s="20"/>
      <c r="K117"/>
      <c r="L117"/>
      <c r="M117"/>
    </row>
    <row r="118" spans="10:13" x14ac:dyDescent="0.2">
      <c r="J118" s="20"/>
      <c r="K118"/>
      <c r="L118"/>
      <c r="M118"/>
    </row>
    <row r="119" spans="10:13" x14ac:dyDescent="0.2">
      <c r="J119" s="20"/>
      <c r="K119"/>
      <c r="L119"/>
      <c r="M119"/>
    </row>
    <row r="120" spans="10:13" x14ac:dyDescent="0.2">
      <c r="J120" s="20"/>
      <c r="K120"/>
      <c r="L120"/>
      <c r="M120"/>
    </row>
    <row r="121" spans="10:13" x14ac:dyDescent="0.2">
      <c r="J121" s="20"/>
      <c r="K121"/>
      <c r="L121"/>
      <c r="M121"/>
    </row>
    <row r="122" spans="10:13" x14ac:dyDescent="0.2">
      <c r="J122" s="20"/>
      <c r="K122"/>
      <c r="L122"/>
      <c r="M122"/>
    </row>
    <row r="123" spans="10:13" x14ac:dyDescent="0.2">
      <c r="J123" s="20"/>
      <c r="K123"/>
      <c r="L123"/>
      <c r="M123"/>
    </row>
    <row r="124" spans="10:13" x14ac:dyDescent="0.2">
      <c r="J124" s="20"/>
      <c r="K124"/>
      <c r="L124"/>
      <c r="M124"/>
    </row>
    <row r="125" spans="10:13" x14ac:dyDescent="0.2">
      <c r="J125" s="20"/>
      <c r="K125"/>
      <c r="L125"/>
      <c r="M125"/>
    </row>
    <row r="126" spans="10:13" x14ac:dyDescent="0.2">
      <c r="J126" s="20"/>
      <c r="K126"/>
      <c r="L126"/>
      <c r="M126"/>
    </row>
    <row r="127" spans="10:13" x14ac:dyDescent="0.2">
      <c r="J127" s="20"/>
      <c r="K127"/>
      <c r="L127"/>
      <c r="M127"/>
    </row>
    <row r="128" spans="10:13" x14ac:dyDescent="0.2">
      <c r="J128" s="20"/>
      <c r="K128"/>
      <c r="L128"/>
      <c r="M128"/>
    </row>
    <row r="129" spans="10:13" x14ac:dyDescent="0.2">
      <c r="J129" s="20"/>
      <c r="K129"/>
      <c r="L129"/>
      <c r="M129"/>
    </row>
    <row r="130" spans="10:13" x14ac:dyDescent="0.2">
      <c r="J130" s="20"/>
      <c r="K130"/>
      <c r="L130"/>
      <c r="M130"/>
    </row>
    <row r="131" spans="10:13" x14ac:dyDescent="0.2">
      <c r="J131" s="20"/>
      <c r="K131"/>
      <c r="L131"/>
      <c r="M131"/>
    </row>
    <row r="132" spans="10:13" x14ac:dyDescent="0.2">
      <c r="J132" s="20"/>
      <c r="K132"/>
      <c r="L132"/>
      <c r="M132"/>
    </row>
    <row r="133" spans="10:13" x14ac:dyDescent="0.2">
      <c r="J133" s="20"/>
      <c r="K133"/>
      <c r="L133"/>
      <c r="M133"/>
    </row>
    <row r="134" spans="10:13" x14ac:dyDescent="0.2">
      <c r="J134" s="20"/>
      <c r="K134"/>
      <c r="L134"/>
      <c r="M134"/>
    </row>
    <row r="135" spans="10:13" x14ac:dyDescent="0.2">
      <c r="J135" s="20"/>
      <c r="K135"/>
      <c r="L135"/>
      <c r="M135"/>
    </row>
    <row r="136" spans="10:13" x14ac:dyDescent="0.2">
      <c r="J136" s="20"/>
      <c r="K136"/>
      <c r="L136"/>
      <c r="M136"/>
    </row>
    <row r="137" spans="10:13" x14ac:dyDescent="0.2">
      <c r="J137" s="20"/>
      <c r="K137"/>
      <c r="L137"/>
      <c r="M137"/>
    </row>
    <row r="138" spans="10:13" x14ac:dyDescent="0.2">
      <c r="J138" s="20"/>
      <c r="K138"/>
      <c r="L138"/>
      <c r="M138"/>
    </row>
    <row r="139" spans="10:13" x14ac:dyDescent="0.2">
      <c r="J139" s="20"/>
      <c r="K139"/>
      <c r="L139"/>
      <c r="M139"/>
    </row>
    <row r="140" spans="10:13" x14ac:dyDescent="0.2">
      <c r="J140" s="20"/>
      <c r="K140"/>
      <c r="L140"/>
      <c r="M140"/>
    </row>
    <row r="141" spans="10:13" x14ac:dyDescent="0.2">
      <c r="J141" s="20"/>
      <c r="K141"/>
      <c r="L141"/>
      <c r="M141"/>
    </row>
    <row r="142" spans="10:13" x14ac:dyDescent="0.2">
      <c r="J142" s="20"/>
      <c r="K142"/>
      <c r="L142"/>
      <c r="M142"/>
    </row>
    <row r="143" spans="10:13" x14ac:dyDescent="0.2">
      <c r="J143" s="20"/>
      <c r="K143"/>
      <c r="L143"/>
      <c r="M143"/>
    </row>
    <row r="144" spans="10:13" x14ac:dyDescent="0.2">
      <c r="J144" s="20"/>
      <c r="K144"/>
      <c r="L144"/>
      <c r="M144"/>
    </row>
    <row r="145" spans="10:13" x14ac:dyDescent="0.2">
      <c r="J145" s="20"/>
      <c r="K145"/>
      <c r="L145"/>
      <c r="M145"/>
    </row>
    <row r="146" spans="10:13" x14ac:dyDescent="0.2">
      <c r="J146" s="20"/>
      <c r="K146"/>
      <c r="L146"/>
      <c r="M146"/>
    </row>
    <row r="147" spans="10:13" x14ac:dyDescent="0.2">
      <c r="J147" s="20"/>
      <c r="K147"/>
      <c r="L147"/>
      <c r="M147"/>
    </row>
    <row r="148" spans="10:13" x14ac:dyDescent="0.2">
      <c r="J148" s="20"/>
      <c r="K148"/>
      <c r="L148"/>
      <c r="M148"/>
    </row>
    <row r="149" spans="10:13" x14ac:dyDescent="0.2">
      <c r="J149" s="20"/>
      <c r="K149"/>
      <c r="L149"/>
      <c r="M149"/>
    </row>
    <row r="150" spans="10:13" x14ac:dyDescent="0.2">
      <c r="J150" s="20"/>
      <c r="K150"/>
      <c r="L150"/>
      <c r="M150"/>
    </row>
    <row r="151" spans="10:13" x14ac:dyDescent="0.2">
      <c r="J151" s="20"/>
      <c r="K151"/>
      <c r="L151"/>
      <c r="M151"/>
    </row>
    <row r="152" spans="10:13" x14ac:dyDescent="0.2">
      <c r="J152" s="20"/>
      <c r="K152"/>
      <c r="L152"/>
      <c r="M152"/>
    </row>
    <row r="153" spans="10:13" x14ac:dyDescent="0.2">
      <c r="J153" s="20"/>
      <c r="K153"/>
      <c r="L153"/>
      <c r="M153"/>
    </row>
    <row r="154" spans="10:13" x14ac:dyDescent="0.2">
      <c r="J154" s="20"/>
      <c r="K154"/>
      <c r="L154"/>
      <c r="M154"/>
    </row>
    <row r="155" spans="10:13" x14ac:dyDescent="0.2">
      <c r="J155" s="20"/>
      <c r="K155"/>
      <c r="L155"/>
      <c r="M155"/>
    </row>
    <row r="156" spans="10:13" x14ac:dyDescent="0.2">
      <c r="J156" s="20"/>
      <c r="K156"/>
      <c r="L156"/>
      <c r="M156"/>
    </row>
    <row r="157" spans="10:13" x14ac:dyDescent="0.2">
      <c r="J157" s="20"/>
      <c r="K157"/>
      <c r="L157"/>
      <c r="M157"/>
    </row>
    <row r="158" spans="10:13" x14ac:dyDescent="0.2">
      <c r="J158" s="20"/>
      <c r="K158"/>
      <c r="L158"/>
      <c r="M158"/>
    </row>
    <row r="159" spans="10:13" x14ac:dyDescent="0.2">
      <c r="J159" s="20"/>
      <c r="K159"/>
      <c r="L159"/>
      <c r="M159"/>
    </row>
    <row r="160" spans="10:13" x14ac:dyDescent="0.2">
      <c r="J160" s="20"/>
      <c r="K160"/>
      <c r="L160"/>
      <c r="M160"/>
    </row>
    <row r="161" spans="10:13" x14ac:dyDescent="0.2">
      <c r="J161" s="20"/>
      <c r="K161"/>
      <c r="L161"/>
      <c r="M161"/>
    </row>
    <row r="162" spans="10:13" x14ac:dyDescent="0.2">
      <c r="J162" s="20"/>
      <c r="K162"/>
      <c r="L162"/>
      <c r="M162"/>
    </row>
    <row r="163" spans="10:13" x14ac:dyDescent="0.2">
      <c r="J163" s="20"/>
      <c r="K163"/>
      <c r="L163"/>
      <c r="M163"/>
    </row>
    <row r="164" spans="10:13" x14ac:dyDescent="0.2">
      <c r="J164" s="20"/>
      <c r="K164"/>
      <c r="L164"/>
      <c r="M164"/>
    </row>
    <row r="165" spans="10:13" x14ac:dyDescent="0.2">
      <c r="J165" s="20"/>
      <c r="K165"/>
      <c r="L165"/>
      <c r="M165"/>
    </row>
    <row r="166" spans="10:13" x14ac:dyDescent="0.2">
      <c r="J166" s="20"/>
      <c r="K166"/>
      <c r="L166"/>
      <c r="M166"/>
    </row>
    <row r="167" spans="10:13" x14ac:dyDescent="0.2">
      <c r="J167" s="20"/>
      <c r="K167"/>
      <c r="L167"/>
      <c r="M167"/>
    </row>
    <row r="168" spans="10:13" x14ac:dyDescent="0.2">
      <c r="J168" s="20"/>
      <c r="K168"/>
      <c r="L168"/>
      <c r="M168"/>
    </row>
    <row r="169" spans="10:13" x14ac:dyDescent="0.2">
      <c r="J169" s="20"/>
      <c r="K169"/>
      <c r="L169"/>
      <c r="M169"/>
    </row>
    <row r="170" spans="10:13" x14ac:dyDescent="0.2">
      <c r="J170" s="20"/>
      <c r="K170"/>
      <c r="L170"/>
      <c r="M170"/>
    </row>
    <row r="171" spans="10:13" x14ac:dyDescent="0.2">
      <c r="J171" s="20"/>
      <c r="K171"/>
      <c r="L171"/>
      <c r="M171"/>
    </row>
    <row r="172" spans="10:13" x14ac:dyDescent="0.2">
      <c r="J172" s="20"/>
      <c r="K172"/>
      <c r="L172"/>
      <c r="M172"/>
    </row>
    <row r="173" spans="10:13" x14ac:dyDescent="0.2">
      <c r="J173" s="20"/>
      <c r="K173"/>
      <c r="L173"/>
      <c r="M173"/>
    </row>
    <row r="174" spans="10:13" x14ac:dyDescent="0.2">
      <c r="J174" s="20"/>
      <c r="K174"/>
      <c r="L174"/>
      <c r="M174"/>
    </row>
    <row r="175" spans="10:13" x14ac:dyDescent="0.2">
      <c r="J175" s="20"/>
      <c r="K175"/>
      <c r="L175"/>
      <c r="M175"/>
    </row>
    <row r="176" spans="10:13" x14ac:dyDescent="0.2">
      <c r="J176" s="20"/>
      <c r="K176"/>
      <c r="L176"/>
      <c r="M176"/>
    </row>
    <row r="177" spans="10:13" x14ac:dyDescent="0.2">
      <c r="J177" s="20"/>
      <c r="K177"/>
      <c r="L177"/>
      <c r="M177"/>
    </row>
    <row r="178" spans="10:13" x14ac:dyDescent="0.2">
      <c r="J178" s="20"/>
      <c r="K178"/>
      <c r="L178"/>
      <c r="M178"/>
    </row>
    <row r="179" spans="10:13" x14ac:dyDescent="0.2">
      <c r="J179" s="20"/>
      <c r="K179"/>
      <c r="L179"/>
      <c r="M179"/>
    </row>
    <row r="180" spans="10:13" x14ac:dyDescent="0.2">
      <c r="J180" s="20"/>
      <c r="K180"/>
      <c r="L180"/>
      <c r="M180"/>
    </row>
    <row r="181" spans="10:13" x14ac:dyDescent="0.2">
      <c r="J181" s="20"/>
      <c r="K181"/>
      <c r="L181"/>
      <c r="M181"/>
    </row>
    <row r="182" spans="10:13" x14ac:dyDescent="0.2">
      <c r="J182" s="20"/>
      <c r="K182"/>
      <c r="L182"/>
      <c r="M182"/>
    </row>
    <row r="183" spans="10:13" x14ac:dyDescent="0.2">
      <c r="J183" s="20"/>
      <c r="K183"/>
      <c r="L183"/>
      <c r="M183"/>
    </row>
    <row r="184" spans="10:13" x14ac:dyDescent="0.2">
      <c r="J184" s="20"/>
      <c r="K184"/>
      <c r="L184"/>
      <c r="M184"/>
    </row>
    <row r="185" spans="10:13" x14ac:dyDescent="0.2">
      <c r="J185" s="20"/>
      <c r="K185"/>
      <c r="L185"/>
      <c r="M185"/>
    </row>
    <row r="186" spans="10:13" x14ac:dyDescent="0.2">
      <c r="J186" s="20"/>
      <c r="K186"/>
      <c r="L186"/>
      <c r="M186"/>
    </row>
    <row r="187" spans="10:13" x14ac:dyDescent="0.2">
      <c r="J187" s="20"/>
      <c r="K187"/>
      <c r="L187"/>
      <c r="M187"/>
    </row>
    <row r="188" spans="10:13" x14ac:dyDescent="0.2">
      <c r="J188" s="20"/>
      <c r="K188"/>
      <c r="L188"/>
      <c r="M188"/>
    </row>
    <row r="189" spans="10:13" x14ac:dyDescent="0.2">
      <c r="J189" s="20"/>
      <c r="K189"/>
      <c r="L189"/>
      <c r="M189"/>
    </row>
    <row r="190" spans="10:13" x14ac:dyDescent="0.2">
      <c r="J190" s="20"/>
      <c r="K190"/>
      <c r="L190"/>
      <c r="M190"/>
    </row>
    <row r="191" spans="10:13" x14ac:dyDescent="0.2">
      <c r="J191" s="20"/>
      <c r="K191"/>
      <c r="L191"/>
      <c r="M191"/>
    </row>
    <row r="192" spans="10:13" x14ac:dyDescent="0.2">
      <c r="J192" s="20"/>
      <c r="K192"/>
      <c r="L192"/>
      <c r="M192"/>
    </row>
    <row r="193" spans="10:13" x14ac:dyDescent="0.2">
      <c r="J193" s="20"/>
      <c r="K193"/>
      <c r="L193"/>
      <c r="M193"/>
    </row>
    <row r="194" spans="10:13" x14ac:dyDescent="0.2">
      <c r="J194" s="20"/>
      <c r="K194"/>
      <c r="L194"/>
      <c r="M194"/>
    </row>
    <row r="195" spans="10:13" x14ac:dyDescent="0.2">
      <c r="J195" s="20"/>
      <c r="K195"/>
      <c r="L195"/>
      <c r="M195"/>
    </row>
    <row r="196" spans="10:13" x14ac:dyDescent="0.2">
      <c r="J196" s="20"/>
      <c r="K196"/>
      <c r="L196"/>
      <c r="M196"/>
    </row>
    <row r="197" spans="10:13" x14ac:dyDescent="0.2">
      <c r="J197" s="20"/>
      <c r="K197"/>
      <c r="L197"/>
      <c r="M197"/>
    </row>
    <row r="198" spans="10:13" x14ac:dyDescent="0.2">
      <c r="J198" s="20"/>
      <c r="K198"/>
      <c r="L198"/>
      <c r="M198"/>
    </row>
    <row r="199" spans="10:13" x14ac:dyDescent="0.2">
      <c r="J199" s="20"/>
      <c r="K199"/>
      <c r="L199"/>
      <c r="M199"/>
    </row>
    <row r="200" spans="10:13" x14ac:dyDescent="0.2">
      <c r="J200" s="20"/>
      <c r="K200"/>
      <c r="L200"/>
      <c r="M200"/>
    </row>
    <row r="201" spans="10:13" x14ac:dyDescent="0.2">
      <c r="J201" s="20"/>
      <c r="K201"/>
      <c r="L201"/>
      <c r="M201"/>
    </row>
    <row r="202" spans="10:13" x14ac:dyDescent="0.2">
      <c r="J202" s="20"/>
      <c r="K202"/>
      <c r="L202"/>
      <c r="M202"/>
    </row>
    <row r="203" spans="10:13" x14ac:dyDescent="0.2">
      <c r="J203" s="20"/>
      <c r="K203"/>
      <c r="L203"/>
      <c r="M203"/>
    </row>
    <row r="204" spans="10:13" x14ac:dyDescent="0.2">
      <c r="J204" s="20"/>
      <c r="K204"/>
      <c r="L204"/>
      <c r="M204"/>
    </row>
    <row r="205" spans="10:13" x14ac:dyDescent="0.2">
      <c r="J205" s="20"/>
      <c r="K205"/>
      <c r="L205"/>
      <c r="M205"/>
    </row>
    <row r="206" spans="10:13" x14ac:dyDescent="0.2">
      <c r="J206" s="20"/>
      <c r="K206"/>
      <c r="L206"/>
      <c r="M206"/>
    </row>
    <row r="207" spans="10:13" x14ac:dyDescent="0.2">
      <c r="J207" s="20"/>
      <c r="K207"/>
      <c r="L207"/>
      <c r="M207"/>
    </row>
    <row r="208" spans="10:13" x14ac:dyDescent="0.2">
      <c r="J208" s="20"/>
      <c r="K208"/>
      <c r="L208"/>
      <c r="M208"/>
    </row>
    <row r="209" spans="10:13" x14ac:dyDescent="0.2">
      <c r="J209" s="20"/>
      <c r="K209"/>
      <c r="L209"/>
      <c r="M209"/>
    </row>
    <row r="210" spans="10:13" x14ac:dyDescent="0.2">
      <c r="J210" s="20"/>
      <c r="K210"/>
      <c r="L210"/>
      <c r="M210"/>
    </row>
    <row r="211" spans="10:13" x14ac:dyDescent="0.2">
      <c r="J211" s="20"/>
      <c r="K211"/>
      <c r="L211"/>
      <c r="M211"/>
    </row>
    <row r="212" spans="10:13" x14ac:dyDescent="0.2">
      <c r="J212" s="20"/>
      <c r="K212"/>
      <c r="L212"/>
      <c r="M212"/>
    </row>
    <row r="213" spans="10:13" x14ac:dyDescent="0.2">
      <c r="J213" s="20"/>
      <c r="K213"/>
      <c r="L213"/>
      <c r="M213"/>
    </row>
    <row r="214" spans="10:13" x14ac:dyDescent="0.2">
      <c r="J214" s="20"/>
      <c r="K214"/>
      <c r="L214"/>
      <c r="M214"/>
    </row>
    <row r="215" spans="10:13" x14ac:dyDescent="0.2">
      <c r="J215" s="20"/>
      <c r="K215"/>
      <c r="L215"/>
      <c r="M215"/>
    </row>
    <row r="216" spans="10:13" x14ac:dyDescent="0.2">
      <c r="J216" s="20"/>
      <c r="K216"/>
      <c r="L216"/>
      <c r="M216"/>
    </row>
    <row r="217" spans="10:13" x14ac:dyDescent="0.2">
      <c r="J217" s="20"/>
      <c r="K217"/>
      <c r="L217"/>
      <c r="M217"/>
    </row>
    <row r="218" spans="10:13" x14ac:dyDescent="0.2">
      <c r="J218" s="20"/>
      <c r="K218"/>
      <c r="L218"/>
      <c r="M218"/>
    </row>
    <row r="219" spans="10:13" x14ac:dyDescent="0.2">
      <c r="J219" s="20"/>
      <c r="K219"/>
      <c r="L219"/>
      <c r="M219"/>
    </row>
    <row r="220" spans="10:13" x14ac:dyDescent="0.2">
      <c r="J220" s="20"/>
      <c r="K220"/>
      <c r="L220"/>
      <c r="M220"/>
    </row>
    <row r="221" spans="10:13" x14ac:dyDescent="0.2">
      <c r="J221" s="20"/>
      <c r="K221"/>
      <c r="L221"/>
      <c r="M221"/>
    </row>
    <row r="222" spans="10:13" x14ac:dyDescent="0.2">
      <c r="J222" s="20"/>
      <c r="K222"/>
      <c r="L222"/>
      <c r="M222"/>
    </row>
    <row r="223" spans="10:13" x14ac:dyDescent="0.2">
      <c r="J223" s="20"/>
      <c r="K223"/>
      <c r="L223"/>
      <c r="M223"/>
    </row>
    <row r="224" spans="10:13" x14ac:dyDescent="0.2">
      <c r="J224" s="20"/>
      <c r="K224"/>
      <c r="L224"/>
      <c r="M224"/>
    </row>
    <row r="225" spans="10:13" x14ac:dyDescent="0.2">
      <c r="J225" s="20"/>
      <c r="K225"/>
      <c r="L225"/>
      <c r="M225"/>
    </row>
    <row r="226" spans="10:13" x14ac:dyDescent="0.2">
      <c r="J226" s="20"/>
      <c r="K226"/>
      <c r="L226"/>
      <c r="M226"/>
    </row>
    <row r="227" spans="10:13" x14ac:dyDescent="0.2">
      <c r="J227" s="20"/>
      <c r="K227"/>
      <c r="L227"/>
      <c r="M227"/>
    </row>
    <row r="228" spans="10:13" x14ac:dyDescent="0.2">
      <c r="J228" s="20"/>
      <c r="K228"/>
      <c r="L228"/>
      <c r="M228"/>
    </row>
    <row r="229" spans="10:13" x14ac:dyDescent="0.2">
      <c r="J229" s="20"/>
      <c r="K229"/>
      <c r="L229"/>
      <c r="M229"/>
    </row>
    <row r="230" spans="10:13" x14ac:dyDescent="0.2">
      <c r="J230" s="20"/>
      <c r="K230"/>
      <c r="L230"/>
      <c r="M230"/>
    </row>
    <row r="231" spans="10:13" x14ac:dyDescent="0.2">
      <c r="J231" s="20"/>
      <c r="K231"/>
      <c r="L231"/>
      <c r="M231"/>
    </row>
    <row r="232" spans="10:13" x14ac:dyDescent="0.2">
      <c r="J232" s="20"/>
      <c r="K232"/>
      <c r="L232"/>
      <c r="M232"/>
    </row>
    <row r="233" spans="10:13" x14ac:dyDescent="0.2">
      <c r="J233" s="20"/>
      <c r="K233"/>
      <c r="L233"/>
      <c r="M233"/>
    </row>
    <row r="234" spans="10:13" x14ac:dyDescent="0.2">
      <c r="J234" s="20"/>
      <c r="K234"/>
      <c r="L234"/>
      <c r="M234"/>
    </row>
    <row r="235" spans="10:13" x14ac:dyDescent="0.2">
      <c r="J235" s="20"/>
      <c r="K235"/>
      <c r="L235"/>
      <c r="M235"/>
    </row>
    <row r="236" spans="10:13" x14ac:dyDescent="0.2">
      <c r="J236" s="20"/>
      <c r="K236"/>
      <c r="L236"/>
      <c r="M236"/>
    </row>
    <row r="237" spans="10:13" x14ac:dyDescent="0.2">
      <c r="J237" s="20"/>
      <c r="K237"/>
      <c r="L237"/>
      <c r="M237"/>
    </row>
    <row r="238" spans="10:13" x14ac:dyDescent="0.2">
      <c r="J238" s="20"/>
      <c r="K238"/>
      <c r="L238"/>
      <c r="M238"/>
    </row>
    <row r="239" spans="10:13" x14ac:dyDescent="0.2">
      <c r="J239" s="20"/>
      <c r="K239"/>
      <c r="L239"/>
      <c r="M239"/>
    </row>
    <row r="240" spans="10:13" x14ac:dyDescent="0.2">
      <c r="J240" s="20"/>
      <c r="K240"/>
      <c r="L240"/>
      <c r="M240"/>
    </row>
    <row r="241" spans="10:13" x14ac:dyDescent="0.2">
      <c r="J241" s="20"/>
      <c r="K241"/>
      <c r="L241"/>
      <c r="M241"/>
    </row>
    <row r="242" spans="10:13" x14ac:dyDescent="0.2">
      <c r="J242" s="20"/>
      <c r="K242"/>
      <c r="L242"/>
      <c r="M242"/>
    </row>
    <row r="243" spans="10:13" x14ac:dyDescent="0.2">
      <c r="J243" s="20"/>
      <c r="K243"/>
      <c r="L243"/>
      <c r="M243"/>
    </row>
    <row r="244" spans="10:13" x14ac:dyDescent="0.2">
      <c r="J244" s="20"/>
      <c r="K244"/>
      <c r="L244"/>
      <c r="M244"/>
    </row>
    <row r="245" spans="10:13" x14ac:dyDescent="0.2">
      <c r="J245" s="20"/>
      <c r="K245"/>
      <c r="L245"/>
      <c r="M245"/>
    </row>
    <row r="246" spans="10:13" x14ac:dyDescent="0.2">
      <c r="J246" s="20"/>
      <c r="K246"/>
      <c r="L246"/>
      <c r="M246"/>
    </row>
    <row r="247" spans="10:13" x14ac:dyDescent="0.2">
      <c r="J247" s="20"/>
      <c r="K247"/>
      <c r="L247"/>
      <c r="M247"/>
    </row>
    <row r="248" spans="10:13" x14ac:dyDescent="0.2">
      <c r="J248" s="20"/>
      <c r="K248"/>
      <c r="L248"/>
      <c r="M248"/>
    </row>
    <row r="249" spans="10:13" x14ac:dyDescent="0.2">
      <c r="J249" s="20"/>
      <c r="K249"/>
      <c r="L249"/>
      <c r="M249"/>
    </row>
    <row r="250" spans="10:13" x14ac:dyDescent="0.2">
      <c r="J250" s="20"/>
      <c r="K250"/>
      <c r="L250"/>
      <c r="M250"/>
    </row>
    <row r="251" spans="10:13" x14ac:dyDescent="0.2">
      <c r="J251" s="20"/>
      <c r="K251"/>
      <c r="L251"/>
      <c r="M251"/>
    </row>
    <row r="252" spans="10:13" x14ac:dyDescent="0.2">
      <c r="J252" s="20"/>
      <c r="K252"/>
      <c r="L252"/>
      <c r="M252"/>
    </row>
    <row r="253" spans="10:13" x14ac:dyDescent="0.2">
      <c r="J253" s="20"/>
      <c r="K253"/>
      <c r="L253"/>
      <c r="M253"/>
    </row>
    <row r="254" spans="10:13" x14ac:dyDescent="0.2">
      <c r="J254" s="20"/>
      <c r="K254"/>
      <c r="L254"/>
      <c r="M254"/>
    </row>
    <row r="255" spans="10:13" x14ac:dyDescent="0.2">
      <c r="J255" s="20"/>
      <c r="K255"/>
      <c r="L255"/>
      <c r="M255"/>
    </row>
    <row r="256" spans="10:13" x14ac:dyDescent="0.2">
      <c r="J256" s="20"/>
      <c r="K256"/>
      <c r="L256"/>
      <c r="M256"/>
    </row>
    <row r="257" spans="10:13" x14ac:dyDescent="0.2">
      <c r="J257" s="20"/>
      <c r="K257"/>
      <c r="L257"/>
      <c r="M257"/>
    </row>
    <row r="258" spans="10:13" x14ac:dyDescent="0.2">
      <c r="J258" s="20"/>
      <c r="K258"/>
      <c r="L258"/>
      <c r="M258"/>
    </row>
    <row r="259" spans="10:13" x14ac:dyDescent="0.2">
      <c r="J259" s="20"/>
      <c r="K259"/>
      <c r="L259"/>
      <c r="M259"/>
    </row>
    <row r="260" spans="10:13" x14ac:dyDescent="0.2">
      <c r="J260" s="20"/>
      <c r="K260"/>
      <c r="L260"/>
      <c r="M260"/>
    </row>
    <row r="261" spans="10:13" x14ac:dyDescent="0.2">
      <c r="J261" s="20"/>
      <c r="K261"/>
      <c r="L261"/>
      <c r="M261"/>
    </row>
    <row r="262" spans="10:13" x14ac:dyDescent="0.2">
      <c r="J262" s="20"/>
      <c r="K262"/>
      <c r="L262"/>
      <c r="M262"/>
    </row>
    <row r="263" spans="10:13" x14ac:dyDescent="0.2">
      <c r="J263" s="20"/>
      <c r="K263"/>
      <c r="L263"/>
      <c r="M263"/>
    </row>
    <row r="264" spans="10:13" x14ac:dyDescent="0.2">
      <c r="J264" s="20"/>
      <c r="K264"/>
      <c r="L264"/>
      <c r="M264"/>
    </row>
    <row r="265" spans="10:13" x14ac:dyDescent="0.2">
      <c r="J265" s="20"/>
      <c r="K265"/>
      <c r="L265"/>
      <c r="M265"/>
    </row>
    <row r="266" spans="10:13" x14ac:dyDescent="0.2">
      <c r="J266" s="20"/>
      <c r="K266"/>
      <c r="L266"/>
      <c r="M266"/>
    </row>
    <row r="267" spans="10:13" x14ac:dyDescent="0.2">
      <c r="J267" s="20"/>
      <c r="K267"/>
      <c r="L267"/>
      <c r="M267"/>
    </row>
    <row r="268" spans="10:13" x14ac:dyDescent="0.2">
      <c r="J268" s="20"/>
      <c r="K268"/>
      <c r="L268"/>
      <c r="M268"/>
    </row>
    <row r="269" spans="10:13" x14ac:dyDescent="0.2">
      <c r="J269" s="20"/>
      <c r="K269"/>
      <c r="L269"/>
      <c r="M269"/>
    </row>
    <row r="270" spans="10:13" x14ac:dyDescent="0.2">
      <c r="J270" s="20"/>
      <c r="K270"/>
      <c r="L270"/>
      <c r="M270"/>
    </row>
    <row r="271" spans="10:13" x14ac:dyDescent="0.2">
      <c r="J271" s="20"/>
      <c r="K271"/>
      <c r="L271"/>
      <c r="M271"/>
    </row>
    <row r="272" spans="10:13" x14ac:dyDescent="0.2">
      <c r="J272" s="20"/>
      <c r="K272"/>
      <c r="L272"/>
      <c r="M272"/>
    </row>
    <row r="273" spans="10:13" x14ac:dyDescent="0.2">
      <c r="J273" s="20"/>
      <c r="K273"/>
      <c r="L273"/>
      <c r="M273"/>
    </row>
    <row r="274" spans="10:13" x14ac:dyDescent="0.2">
      <c r="J274" s="20"/>
      <c r="K274"/>
      <c r="L274"/>
      <c r="M274"/>
    </row>
    <row r="275" spans="10:13" x14ac:dyDescent="0.2">
      <c r="J275" s="20"/>
      <c r="K275"/>
      <c r="L275"/>
      <c r="M275"/>
    </row>
    <row r="276" spans="10:13" x14ac:dyDescent="0.2">
      <c r="J276" s="20"/>
      <c r="K276"/>
      <c r="L276"/>
      <c r="M276"/>
    </row>
    <row r="277" spans="10:13" x14ac:dyDescent="0.2">
      <c r="J277" s="20"/>
      <c r="K277"/>
      <c r="L277"/>
      <c r="M277"/>
    </row>
    <row r="278" spans="10:13" x14ac:dyDescent="0.2">
      <c r="J278" s="20"/>
      <c r="K278"/>
      <c r="L278"/>
      <c r="M278"/>
    </row>
    <row r="279" spans="10:13" x14ac:dyDescent="0.2">
      <c r="J279" s="20"/>
      <c r="K279"/>
      <c r="L279"/>
      <c r="M279"/>
    </row>
    <row r="280" spans="10:13" x14ac:dyDescent="0.2">
      <c r="J280" s="20"/>
      <c r="K280"/>
      <c r="L280"/>
      <c r="M280"/>
    </row>
    <row r="281" spans="10:13" x14ac:dyDescent="0.2">
      <c r="J281" s="20"/>
      <c r="K281"/>
      <c r="L281"/>
      <c r="M281"/>
    </row>
    <row r="282" spans="10:13" x14ac:dyDescent="0.2">
      <c r="J282" s="20"/>
      <c r="K282"/>
      <c r="L282"/>
      <c r="M282"/>
    </row>
    <row r="283" spans="10:13" x14ac:dyDescent="0.2">
      <c r="J283" s="20"/>
      <c r="K283"/>
      <c r="L283"/>
      <c r="M283"/>
    </row>
    <row r="284" spans="10:13" x14ac:dyDescent="0.2">
      <c r="J284" s="20"/>
      <c r="K284"/>
      <c r="L284"/>
      <c r="M284"/>
    </row>
    <row r="285" spans="10:13" x14ac:dyDescent="0.2">
      <c r="J285" s="20"/>
      <c r="K285"/>
      <c r="L285"/>
      <c r="M285"/>
    </row>
    <row r="286" spans="10:13" x14ac:dyDescent="0.2">
      <c r="J286" s="20"/>
      <c r="K286"/>
      <c r="L286"/>
      <c r="M286"/>
    </row>
    <row r="287" spans="10:13" x14ac:dyDescent="0.2">
      <c r="J287" s="20"/>
      <c r="K287"/>
      <c r="L287"/>
      <c r="M287"/>
    </row>
    <row r="288" spans="10:13" x14ac:dyDescent="0.2">
      <c r="J288" s="20"/>
      <c r="K288"/>
      <c r="L288"/>
      <c r="M288"/>
    </row>
    <row r="289" spans="10:13" x14ac:dyDescent="0.2">
      <c r="J289" s="20"/>
      <c r="K289"/>
      <c r="L289"/>
      <c r="M289"/>
    </row>
    <row r="290" spans="10:13" x14ac:dyDescent="0.2">
      <c r="J290" s="20"/>
      <c r="K290"/>
      <c r="L290"/>
      <c r="M290"/>
    </row>
    <row r="291" spans="10:13" x14ac:dyDescent="0.2">
      <c r="J291" s="20"/>
      <c r="K291"/>
      <c r="L291"/>
      <c r="M291"/>
    </row>
    <row r="292" spans="10:13" x14ac:dyDescent="0.2">
      <c r="J292" s="20"/>
      <c r="K292"/>
      <c r="L292"/>
      <c r="M292"/>
    </row>
    <row r="293" spans="10:13" x14ac:dyDescent="0.2">
      <c r="J293" s="20"/>
      <c r="K293"/>
      <c r="L293"/>
      <c r="M293"/>
    </row>
    <row r="294" spans="10:13" x14ac:dyDescent="0.2">
      <c r="J294" s="20"/>
      <c r="K294"/>
      <c r="L294"/>
      <c r="M294"/>
    </row>
    <row r="295" spans="10:13" x14ac:dyDescent="0.2">
      <c r="J295" s="20"/>
      <c r="K295"/>
      <c r="L295"/>
      <c r="M295"/>
    </row>
    <row r="296" spans="10:13" x14ac:dyDescent="0.2">
      <c r="J296" s="20"/>
      <c r="K296"/>
      <c r="L296"/>
      <c r="M296"/>
    </row>
    <row r="297" spans="10:13" x14ac:dyDescent="0.2">
      <c r="J297" s="20"/>
      <c r="K297"/>
      <c r="L297"/>
      <c r="M297"/>
    </row>
    <row r="298" spans="10:13" x14ac:dyDescent="0.2">
      <c r="J298" s="20"/>
      <c r="K298"/>
      <c r="L298"/>
      <c r="M298"/>
    </row>
    <row r="299" spans="10:13" x14ac:dyDescent="0.2">
      <c r="J299" s="20"/>
      <c r="K299"/>
      <c r="L299"/>
      <c r="M299"/>
    </row>
    <row r="300" spans="10:13" x14ac:dyDescent="0.2">
      <c r="J300" s="20"/>
      <c r="K300"/>
      <c r="L300"/>
      <c r="M300"/>
    </row>
    <row r="301" spans="10:13" x14ac:dyDescent="0.2">
      <c r="J301" s="20"/>
      <c r="K301"/>
      <c r="L301"/>
      <c r="M301"/>
    </row>
    <row r="302" spans="10:13" x14ac:dyDescent="0.2">
      <c r="J302" s="20"/>
      <c r="K302"/>
      <c r="L302"/>
      <c r="M302"/>
    </row>
    <row r="303" spans="10:13" x14ac:dyDescent="0.2">
      <c r="J303" s="20"/>
      <c r="K303"/>
      <c r="L303"/>
      <c r="M303"/>
    </row>
    <row r="304" spans="10:13" x14ac:dyDescent="0.2">
      <c r="J304" s="20"/>
      <c r="K304"/>
      <c r="L304"/>
      <c r="M304"/>
    </row>
    <row r="305" spans="10:13" x14ac:dyDescent="0.2">
      <c r="J305" s="20"/>
      <c r="K305"/>
      <c r="L305"/>
      <c r="M305"/>
    </row>
    <row r="306" spans="10:13" x14ac:dyDescent="0.2">
      <c r="J306" s="20"/>
      <c r="K306"/>
      <c r="L306"/>
      <c r="M306"/>
    </row>
    <row r="307" spans="10:13" x14ac:dyDescent="0.2">
      <c r="J307" s="20"/>
      <c r="K307"/>
      <c r="L307"/>
      <c r="M307"/>
    </row>
    <row r="308" spans="10:13" x14ac:dyDescent="0.2">
      <c r="J308" s="20"/>
      <c r="K308"/>
      <c r="L308"/>
      <c r="M308"/>
    </row>
    <row r="309" spans="10:13" x14ac:dyDescent="0.2">
      <c r="J309" s="20"/>
      <c r="K309"/>
      <c r="L309"/>
      <c r="M309"/>
    </row>
    <row r="310" spans="10:13" x14ac:dyDescent="0.2">
      <c r="J310" s="20"/>
      <c r="K310"/>
      <c r="L310"/>
      <c r="M310"/>
    </row>
    <row r="311" spans="10:13" x14ac:dyDescent="0.2">
      <c r="J311" s="20"/>
      <c r="K311"/>
      <c r="L311"/>
      <c r="M311"/>
    </row>
    <row r="312" spans="10:13" x14ac:dyDescent="0.2">
      <c r="J312" s="20"/>
      <c r="K312"/>
      <c r="L312"/>
      <c r="M312"/>
    </row>
    <row r="313" spans="10:13" x14ac:dyDescent="0.2">
      <c r="J313" s="20"/>
      <c r="K313"/>
      <c r="L313"/>
      <c r="M313"/>
    </row>
    <row r="314" spans="10:13" x14ac:dyDescent="0.2">
      <c r="J314" s="20"/>
      <c r="K314"/>
      <c r="L314"/>
      <c r="M314"/>
    </row>
    <row r="315" spans="10:13" x14ac:dyDescent="0.2">
      <c r="J315" s="20"/>
      <c r="K315"/>
      <c r="L315"/>
      <c r="M315"/>
    </row>
    <row r="316" spans="10:13" x14ac:dyDescent="0.2">
      <c r="J316" s="20"/>
      <c r="K316"/>
      <c r="L316"/>
      <c r="M316"/>
    </row>
    <row r="317" spans="10:13" x14ac:dyDescent="0.2">
      <c r="J317" s="20"/>
      <c r="K317"/>
      <c r="L317"/>
      <c r="M317"/>
    </row>
    <row r="318" spans="10:13" x14ac:dyDescent="0.2">
      <c r="J318" s="20"/>
      <c r="K318"/>
      <c r="L318"/>
      <c r="M318"/>
    </row>
    <row r="319" spans="10:13" x14ac:dyDescent="0.2">
      <c r="J319" s="20"/>
      <c r="K319"/>
      <c r="L319"/>
      <c r="M319"/>
    </row>
    <row r="320" spans="10:13" x14ac:dyDescent="0.2">
      <c r="J320" s="20"/>
      <c r="K320"/>
      <c r="L320"/>
      <c r="M320"/>
    </row>
    <row r="321" spans="10:13" x14ac:dyDescent="0.2">
      <c r="J321" s="20"/>
      <c r="K321"/>
      <c r="L321"/>
      <c r="M321"/>
    </row>
    <row r="322" spans="10:13" x14ac:dyDescent="0.2">
      <c r="J322" s="20"/>
      <c r="K322"/>
      <c r="L322"/>
      <c r="M322"/>
    </row>
    <row r="323" spans="10:13" x14ac:dyDescent="0.2">
      <c r="J323" s="20"/>
      <c r="K323"/>
      <c r="L323"/>
      <c r="M323"/>
    </row>
    <row r="324" spans="10:13" x14ac:dyDescent="0.2">
      <c r="J324" s="20"/>
      <c r="K324"/>
      <c r="L324"/>
      <c r="M324"/>
    </row>
    <row r="325" spans="10:13" x14ac:dyDescent="0.2">
      <c r="J325" s="20"/>
      <c r="K325"/>
      <c r="L325"/>
      <c r="M325"/>
    </row>
    <row r="326" spans="10:13" x14ac:dyDescent="0.2">
      <c r="J326" s="20"/>
      <c r="K326"/>
      <c r="L326"/>
      <c r="M326"/>
    </row>
    <row r="327" spans="10:13" x14ac:dyDescent="0.2">
      <c r="J327" s="20"/>
      <c r="K327"/>
      <c r="L327"/>
      <c r="M327"/>
    </row>
    <row r="328" spans="10:13" x14ac:dyDescent="0.2">
      <c r="J328" s="20"/>
      <c r="K328"/>
      <c r="L328"/>
      <c r="M328"/>
    </row>
    <row r="329" spans="10:13" x14ac:dyDescent="0.2">
      <c r="J329" s="20"/>
      <c r="K329"/>
      <c r="L329"/>
      <c r="M329"/>
    </row>
    <row r="330" spans="10:13" x14ac:dyDescent="0.2">
      <c r="J330" s="20"/>
      <c r="K330"/>
      <c r="L330"/>
      <c r="M330"/>
    </row>
    <row r="331" spans="10:13" x14ac:dyDescent="0.2">
      <c r="J331" s="20"/>
      <c r="K331"/>
      <c r="L331"/>
      <c r="M331"/>
    </row>
    <row r="332" spans="10:13" x14ac:dyDescent="0.2">
      <c r="J332" s="20"/>
      <c r="K332"/>
      <c r="L332"/>
      <c r="M332"/>
    </row>
    <row r="333" spans="10:13" x14ac:dyDescent="0.2">
      <c r="J333" s="20"/>
      <c r="K333"/>
      <c r="L333"/>
      <c r="M333"/>
    </row>
    <row r="334" spans="10:13" x14ac:dyDescent="0.2">
      <c r="J334" s="20"/>
      <c r="K334"/>
      <c r="L334"/>
      <c r="M334"/>
    </row>
    <row r="335" spans="10:13" x14ac:dyDescent="0.2">
      <c r="J335" s="20"/>
      <c r="K335"/>
      <c r="L335"/>
      <c r="M335"/>
    </row>
    <row r="336" spans="10:13" x14ac:dyDescent="0.2">
      <c r="J336" s="20"/>
      <c r="K336"/>
      <c r="L336"/>
      <c r="M336"/>
    </row>
    <row r="337" spans="10:13" x14ac:dyDescent="0.2">
      <c r="J337" s="20"/>
      <c r="K337"/>
      <c r="L337"/>
      <c r="M337"/>
    </row>
    <row r="338" spans="10:13" x14ac:dyDescent="0.2">
      <c r="J338" s="20"/>
      <c r="K338"/>
      <c r="L338"/>
      <c r="M338"/>
    </row>
    <row r="339" spans="10:13" x14ac:dyDescent="0.2">
      <c r="J339" s="20"/>
      <c r="K339"/>
      <c r="L339"/>
      <c r="M339"/>
    </row>
    <row r="340" spans="10:13" x14ac:dyDescent="0.2">
      <c r="J340" s="20"/>
      <c r="K340"/>
      <c r="L340"/>
      <c r="M340"/>
    </row>
    <row r="341" spans="10:13" x14ac:dyDescent="0.2">
      <c r="J341" s="20"/>
      <c r="K341"/>
      <c r="L341"/>
      <c r="M341"/>
    </row>
    <row r="342" spans="10:13" x14ac:dyDescent="0.2">
      <c r="J342" s="20"/>
      <c r="K342"/>
      <c r="L342"/>
      <c r="M342"/>
    </row>
    <row r="343" spans="10:13" x14ac:dyDescent="0.2">
      <c r="J343" s="20"/>
      <c r="K343"/>
      <c r="L343"/>
      <c r="M343"/>
    </row>
    <row r="344" spans="10:13" x14ac:dyDescent="0.2">
      <c r="J344" s="20"/>
      <c r="K344"/>
      <c r="L344"/>
      <c r="M344"/>
    </row>
    <row r="345" spans="10:13" x14ac:dyDescent="0.2">
      <c r="J345" s="20"/>
      <c r="K345"/>
      <c r="L345"/>
      <c r="M345"/>
    </row>
    <row r="346" spans="10:13" x14ac:dyDescent="0.2">
      <c r="J346" s="20"/>
      <c r="K346"/>
      <c r="L346"/>
      <c r="M346"/>
    </row>
    <row r="347" spans="10:13" x14ac:dyDescent="0.2">
      <c r="J347" s="20"/>
      <c r="K347"/>
      <c r="L347"/>
      <c r="M347"/>
    </row>
    <row r="348" spans="10:13" x14ac:dyDescent="0.2">
      <c r="J348" s="20"/>
      <c r="K348"/>
      <c r="L348"/>
      <c r="M348"/>
    </row>
    <row r="349" spans="10:13" x14ac:dyDescent="0.2">
      <c r="J349" s="20"/>
      <c r="K349"/>
      <c r="L349"/>
      <c r="M349"/>
    </row>
    <row r="350" spans="10:13" x14ac:dyDescent="0.2">
      <c r="J350" s="20"/>
      <c r="K350"/>
      <c r="L350"/>
      <c r="M350"/>
    </row>
    <row r="351" spans="10:13" x14ac:dyDescent="0.2">
      <c r="J351" s="20"/>
      <c r="K351"/>
      <c r="L351"/>
      <c r="M351"/>
    </row>
    <row r="352" spans="10:13" x14ac:dyDescent="0.2">
      <c r="J352" s="20"/>
      <c r="K352"/>
      <c r="L352"/>
      <c r="M352"/>
    </row>
    <row r="353" spans="10:13" x14ac:dyDescent="0.2">
      <c r="J353" s="20"/>
      <c r="K353"/>
      <c r="L353"/>
      <c r="M353"/>
    </row>
    <row r="354" spans="10:13" x14ac:dyDescent="0.2">
      <c r="J354" s="20"/>
      <c r="K354"/>
      <c r="L354"/>
      <c r="M354"/>
    </row>
    <row r="355" spans="10:13" x14ac:dyDescent="0.2">
      <c r="J355" s="20"/>
      <c r="K355"/>
      <c r="L355"/>
      <c r="M355"/>
    </row>
    <row r="356" spans="10:13" x14ac:dyDescent="0.2">
      <c r="J356" s="20"/>
      <c r="K356"/>
      <c r="L356"/>
      <c r="M356"/>
    </row>
    <row r="357" spans="10:13" x14ac:dyDescent="0.2">
      <c r="J357" s="20"/>
      <c r="K357"/>
      <c r="L357"/>
      <c r="M357"/>
    </row>
    <row r="358" spans="10:13" x14ac:dyDescent="0.2">
      <c r="J358" s="20"/>
      <c r="K358"/>
      <c r="L358"/>
      <c r="M358"/>
    </row>
    <row r="359" spans="10:13" x14ac:dyDescent="0.2">
      <c r="J359" s="20"/>
      <c r="K359"/>
      <c r="L359"/>
      <c r="M359"/>
    </row>
    <row r="360" spans="10:13" x14ac:dyDescent="0.2">
      <c r="J360" s="20"/>
      <c r="K360"/>
      <c r="L360"/>
      <c r="M360"/>
    </row>
    <row r="361" spans="10:13" x14ac:dyDescent="0.2">
      <c r="J361" s="20"/>
      <c r="K361"/>
      <c r="L361"/>
      <c r="M361"/>
    </row>
    <row r="362" spans="10:13" x14ac:dyDescent="0.2">
      <c r="J362" s="20"/>
      <c r="K362"/>
      <c r="L362"/>
      <c r="M362"/>
    </row>
    <row r="363" spans="10:13" x14ac:dyDescent="0.2">
      <c r="J363" s="20"/>
      <c r="K363"/>
      <c r="L363"/>
      <c r="M363"/>
    </row>
    <row r="364" spans="10:13" x14ac:dyDescent="0.2">
      <c r="J364" s="20"/>
      <c r="K364"/>
      <c r="L364"/>
      <c r="M364"/>
    </row>
    <row r="365" spans="10:13" x14ac:dyDescent="0.2">
      <c r="J365" s="20"/>
      <c r="K365"/>
      <c r="L365"/>
      <c r="M365"/>
    </row>
    <row r="366" spans="10:13" x14ac:dyDescent="0.2">
      <c r="J366" s="20"/>
      <c r="K366"/>
      <c r="L366"/>
      <c r="M366"/>
    </row>
    <row r="367" spans="10:13" x14ac:dyDescent="0.2">
      <c r="J367" s="20"/>
      <c r="K367"/>
      <c r="L367"/>
      <c r="M367"/>
    </row>
    <row r="368" spans="10:13" x14ac:dyDescent="0.2">
      <c r="J368" s="20"/>
      <c r="K368"/>
      <c r="L368"/>
      <c r="M368"/>
    </row>
    <row r="369" spans="10:13" x14ac:dyDescent="0.2">
      <c r="J369" s="20"/>
      <c r="K369"/>
      <c r="L369"/>
      <c r="M369"/>
    </row>
    <row r="370" spans="10:13" x14ac:dyDescent="0.2">
      <c r="J370" s="20"/>
      <c r="K370"/>
      <c r="L370"/>
      <c r="M370"/>
    </row>
    <row r="371" spans="10:13" x14ac:dyDescent="0.2">
      <c r="J371" s="20"/>
      <c r="K371"/>
      <c r="L371"/>
      <c r="M371"/>
    </row>
    <row r="372" spans="10:13" x14ac:dyDescent="0.2">
      <c r="J372" s="20"/>
      <c r="K372"/>
      <c r="L372"/>
      <c r="M372"/>
    </row>
    <row r="373" spans="10:13" x14ac:dyDescent="0.2">
      <c r="J373" s="20"/>
      <c r="K373"/>
      <c r="L373"/>
      <c r="M373"/>
    </row>
    <row r="374" spans="10:13" x14ac:dyDescent="0.2">
      <c r="J374" s="20"/>
      <c r="K374"/>
      <c r="L374"/>
      <c r="M374"/>
    </row>
    <row r="375" spans="10:13" x14ac:dyDescent="0.2">
      <c r="J375" s="20"/>
      <c r="K375"/>
      <c r="L375"/>
      <c r="M375"/>
    </row>
    <row r="376" spans="10:13" x14ac:dyDescent="0.2">
      <c r="J376" s="20"/>
      <c r="K376"/>
      <c r="L376"/>
      <c r="M376"/>
    </row>
    <row r="377" spans="10:13" x14ac:dyDescent="0.2">
      <c r="J377" s="20"/>
      <c r="K377"/>
      <c r="L377"/>
      <c r="M377"/>
    </row>
    <row r="378" spans="10:13" x14ac:dyDescent="0.2">
      <c r="J378" s="20"/>
      <c r="K378"/>
      <c r="L378"/>
      <c r="M378"/>
    </row>
    <row r="379" spans="10:13" x14ac:dyDescent="0.2">
      <c r="J379" s="20"/>
      <c r="K379"/>
      <c r="L379"/>
      <c r="M379"/>
    </row>
    <row r="380" spans="10:13" x14ac:dyDescent="0.2">
      <c r="J380" s="20"/>
      <c r="K380"/>
      <c r="L380"/>
      <c r="M380"/>
    </row>
    <row r="381" spans="10:13" x14ac:dyDescent="0.2">
      <c r="J381" s="20"/>
      <c r="K381"/>
      <c r="L381"/>
      <c r="M381"/>
    </row>
    <row r="382" spans="10:13" x14ac:dyDescent="0.2">
      <c r="J382" s="20"/>
      <c r="K382"/>
      <c r="L382"/>
      <c r="M382"/>
    </row>
    <row r="383" spans="10:13" x14ac:dyDescent="0.2">
      <c r="J383" s="20"/>
      <c r="K383"/>
      <c r="L383"/>
      <c r="M383"/>
    </row>
    <row r="384" spans="10:13" x14ac:dyDescent="0.2">
      <c r="J384" s="20"/>
      <c r="K384"/>
      <c r="L384"/>
      <c r="M384"/>
    </row>
    <row r="385" spans="10:13" x14ac:dyDescent="0.2">
      <c r="J385" s="20"/>
      <c r="K385"/>
      <c r="L385"/>
      <c r="M385"/>
    </row>
    <row r="386" spans="10:13" x14ac:dyDescent="0.2">
      <c r="J386" s="20"/>
      <c r="K386"/>
      <c r="L386"/>
      <c r="M386"/>
    </row>
    <row r="387" spans="10:13" x14ac:dyDescent="0.2">
      <c r="J387" s="20"/>
      <c r="K387"/>
      <c r="L387"/>
      <c r="M387"/>
    </row>
    <row r="388" spans="10:13" x14ac:dyDescent="0.2">
      <c r="J388" s="20"/>
      <c r="K388"/>
      <c r="L388"/>
      <c r="M388"/>
    </row>
    <row r="389" spans="10:13" x14ac:dyDescent="0.2">
      <c r="J389" s="20"/>
      <c r="K389"/>
      <c r="L389"/>
      <c r="M389"/>
    </row>
    <row r="390" spans="10:13" x14ac:dyDescent="0.2">
      <c r="J390" s="20"/>
      <c r="K390"/>
      <c r="L390"/>
      <c r="M390"/>
    </row>
    <row r="391" spans="10:13" x14ac:dyDescent="0.2">
      <c r="J391" s="20"/>
      <c r="K391"/>
      <c r="L391"/>
      <c r="M391"/>
    </row>
    <row r="392" spans="10:13" x14ac:dyDescent="0.2">
      <c r="J392" s="20"/>
      <c r="K392"/>
      <c r="L392"/>
      <c r="M392"/>
    </row>
    <row r="393" spans="10:13" x14ac:dyDescent="0.2">
      <c r="J393" s="20"/>
      <c r="K393"/>
      <c r="L393"/>
      <c r="M393"/>
    </row>
    <row r="394" spans="10:13" x14ac:dyDescent="0.2">
      <c r="J394" s="20"/>
      <c r="K394"/>
      <c r="L394"/>
      <c r="M394"/>
    </row>
    <row r="395" spans="10:13" x14ac:dyDescent="0.2">
      <c r="J395" s="20"/>
      <c r="K395"/>
      <c r="L395"/>
      <c r="M395"/>
    </row>
    <row r="396" spans="10:13" x14ac:dyDescent="0.2">
      <c r="J396" s="20"/>
      <c r="K396"/>
      <c r="L396"/>
      <c r="M396"/>
    </row>
    <row r="397" spans="10:13" x14ac:dyDescent="0.2">
      <c r="J397" s="20"/>
      <c r="K397"/>
      <c r="L397"/>
      <c r="M397"/>
    </row>
    <row r="398" spans="10:13" x14ac:dyDescent="0.2">
      <c r="J398" s="20"/>
      <c r="K398"/>
      <c r="L398"/>
      <c r="M398"/>
    </row>
    <row r="399" spans="10:13" x14ac:dyDescent="0.2">
      <c r="J399" s="20"/>
      <c r="K399"/>
      <c r="L399"/>
      <c r="M399"/>
    </row>
    <row r="400" spans="10:13" x14ac:dyDescent="0.2">
      <c r="J400" s="20"/>
      <c r="K400"/>
      <c r="L400"/>
      <c r="M400"/>
    </row>
    <row r="401" spans="10:13" x14ac:dyDescent="0.2">
      <c r="J401" s="20"/>
      <c r="K401"/>
      <c r="L401"/>
      <c r="M401"/>
    </row>
    <row r="402" spans="10:13" x14ac:dyDescent="0.2">
      <c r="J402" s="20"/>
      <c r="K402"/>
      <c r="L402"/>
      <c r="M402"/>
    </row>
    <row r="403" spans="10:13" x14ac:dyDescent="0.2">
      <c r="J403" s="20"/>
      <c r="K403"/>
      <c r="L403"/>
      <c r="M403"/>
    </row>
    <row r="404" spans="10:13" x14ac:dyDescent="0.2">
      <c r="J404" s="20"/>
      <c r="K404"/>
      <c r="L404"/>
      <c r="M404"/>
    </row>
    <row r="405" spans="10:13" x14ac:dyDescent="0.2">
      <c r="J405" s="20"/>
      <c r="K405"/>
      <c r="L405"/>
      <c r="M405"/>
    </row>
    <row r="406" spans="10:13" x14ac:dyDescent="0.2">
      <c r="J406" s="20"/>
      <c r="K406"/>
      <c r="L406"/>
      <c r="M406"/>
    </row>
    <row r="407" spans="10:13" x14ac:dyDescent="0.2">
      <c r="J407" s="20"/>
      <c r="K407"/>
      <c r="L407"/>
      <c r="M407"/>
    </row>
    <row r="408" spans="10:13" x14ac:dyDescent="0.2">
      <c r="J408" s="20"/>
      <c r="K408"/>
      <c r="L408"/>
      <c r="M408"/>
    </row>
    <row r="409" spans="10:13" x14ac:dyDescent="0.2">
      <c r="J409" s="20"/>
      <c r="K409"/>
      <c r="L409"/>
      <c r="M409"/>
    </row>
    <row r="410" spans="10:13" x14ac:dyDescent="0.2">
      <c r="J410" s="20"/>
      <c r="K410"/>
      <c r="L410"/>
      <c r="M410"/>
    </row>
    <row r="411" spans="10:13" x14ac:dyDescent="0.2">
      <c r="J411" s="20"/>
      <c r="K411"/>
      <c r="L411"/>
      <c r="M411"/>
    </row>
    <row r="412" spans="10:13" x14ac:dyDescent="0.2">
      <c r="J412" s="20"/>
      <c r="K412"/>
      <c r="L412"/>
      <c r="M412"/>
    </row>
    <row r="413" spans="10:13" x14ac:dyDescent="0.2">
      <c r="J413" s="20"/>
      <c r="K413"/>
      <c r="L413"/>
      <c r="M413"/>
    </row>
    <row r="414" spans="10:13" x14ac:dyDescent="0.2">
      <c r="J414" s="20"/>
      <c r="K414"/>
      <c r="L414"/>
      <c r="M414"/>
    </row>
    <row r="415" spans="10:13" x14ac:dyDescent="0.2">
      <c r="J415" s="20"/>
      <c r="K415"/>
      <c r="L415"/>
      <c r="M415"/>
    </row>
    <row r="416" spans="10:13" x14ac:dyDescent="0.2">
      <c r="J416" s="20"/>
      <c r="K416"/>
      <c r="L416"/>
      <c r="M416"/>
    </row>
    <row r="417" spans="10:13" x14ac:dyDescent="0.2">
      <c r="J417" s="20"/>
      <c r="K417"/>
      <c r="L417"/>
      <c r="M417"/>
    </row>
    <row r="418" spans="10:13" x14ac:dyDescent="0.2">
      <c r="J418" s="20"/>
      <c r="K418"/>
      <c r="L418"/>
      <c r="M418"/>
    </row>
    <row r="419" spans="10:13" x14ac:dyDescent="0.2">
      <c r="J419" s="20"/>
      <c r="K419"/>
      <c r="L419"/>
      <c r="M419"/>
    </row>
    <row r="420" spans="10:13" x14ac:dyDescent="0.2">
      <c r="J420" s="20"/>
      <c r="K420"/>
      <c r="L420"/>
      <c r="M420"/>
    </row>
    <row r="421" spans="10:13" x14ac:dyDescent="0.2">
      <c r="J421" s="20"/>
      <c r="K421"/>
      <c r="L421"/>
      <c r="M421"/>
    </row>
    <row r="422" spans="10:13" x14ac:dyDescent="0.2">
      <c r="J422" s="20"/>
      <c r="K422"/>
      <c r="L422"/>
      <c r="M422"/>
    </row>
    <row r="423" spans="10:13" x14ac:dyDescent="0.2">
      <c r="J423" s="20"/>
      <c r="K423"/>
      <c r="L423"/>
      <c r="M423"/>
    </row>
    <row r="424" spans="10:13" x14ac:dyDescent="0.2">
      <c r="J424" s="20"/>
      <c r="K424"/>
      <c r="L424"/>
      <c r="M424"/>
    </row>
    <row r="425" spans="10:13" x14ac:dyDescent="0.2">
      <c r="J425" s="20"/>
      <c r="K425"/>
      <c r="L425"/>
      <c r="M425"/>
    </row>
    <row r="426" spans="10:13" x14ac:dyDescent="0.2">
      <c r="J426" s="20"/>
      <c r="K426"/>
      <c r="L426"/>
      <c r="M426"/>
    </row>
    <row r="427" spans="10:13" x14ac:dyDescent="0.2">
      <c r="J427" s="20"/>
      <c r="K427"/>
      <c r="L427"/>
      <c r="M427"/>
    </row>
    <row r="428" spans="10:13" x14ac:dyDescent="0.2">
      <c r="J428" s="20"/>
      <c r="K428"/>
      <c r="L428"/>
      <c r="M428"/>
    </row>
    <row r="429" spans="10:13" x14ac:dyDescent="0.2">
      <c r="J429" s="20"/>
      <c r="K429"/>
      <c r="L429"/>
      <c r="M429"/>
    </row>
    <row r="430" spans="10:13" x14ac:dyDescent="0.2">
      <c r="J430" s="20"/>
      <c r="K430"/>
      <c r="L430"/>
      <c r="M430"/>
    </row>
    <row r="431" spans="10:13" x14ac:dyDescent="0.2">
      <c r="J431" s="20"/>
      <c r="K431"/>
      <c r="L431"/>
      <c r="M431"/>
    </row>
    <row r="432" spans="10:13" x14ac:dyDescent="0.2">
      <c r="J432" s="20"/>
      <c r="K432"/>
      <c r="L432"/>
      <c r="M432"/>
    </row>
    <row r="433" spans="10:13" x14ac:dyDescent="0.2">
      <c r="J433" s="20"/>
      <c r="K433"/>
      <c r="L433"/>
      <c r="M433"/>
    </row>
    <row r="434" spans="10:13" x14ac:dyDescent="0.2">
      <c r="J434" s="20"/>
      <c r="K434"/>
      <c r="L434"/>
      <c r="M434"/>
    </row>
    <row r="435" spans="10:13" x14ac:dyDescent="0.2">
      <c r="J435" s="20"/>
      <c r="K435"/>
      <c r="L435"/>
      <c r="M435"/>
    </row>
    <row r="436" spans="10:13" x14ac:dyDescent="0.2">
      <c r="J436" s="20"/>
      <c r="K436"/>
      <c r="L436"/>
      <c r="M436"/>
    </row>
    <row r="437" spans="10:13" x14ac:dyDescent="0.2">
      <c r="J437" s="20"/>
      <c r="K437"/>
      <c r="L437"/>
      <c r="M437"/>
    </row>
    <row r="438" spans="10:13" x14ac:dyDescent="0.2">
      <c r="J438" s="20"/>
      <c r="K438"/>
      <c r="L438"/>
      <c r="M438"/>
    </row>
    <row r="439" spans="10:13" x14ac:dyDescent="0.2">
      <c r="J439" s="20"/>
      <c r="K439"/>
      <c r="L439"/>
      <c r="M439"/>
    </row>
    <row r="440" spans="10:13" x14ac:dyDescent="0.2">
      <c r="J440" s="20"/>
      <c r="K440"/>
      <c r="L440"/>
      <c r="M440"/>
    </row>
    <row r="441" spans="10:13" x14ac:dyDescent="0.2">
      <c r="J441" s="20"/>
      <c r="K441"/>
      <c r="L441"/>
      <c r="M441"/>
    </row>
    <row r="442" spans="10:13" x14ac:dyDescent="0.2">
      <c r="J442" s="20"/>
      <c r="K442"/>
      <c r="L442"/>
      <c r="M442"/>
    </row>
    <row r="443" spans="10:13" x14ac:dyDescent="0.2">
      <c r="J443" s="20"/>
      <c r="K443"/>
      <c r="L443"/>
      <c r="M443"/>
    </row>
    <row r="444" spans="10:13" x14ac:dyDescent="0.2">
      <c r="J444" s="20"/>
      <c r="K444"/>
      <c r="L444"/>
      <c r="M444"/>
    </row>
    <row r="445" spans="10:13" x14ac:dyDescent="0.2">
      <c r="J445" s="20"/>
      <c r="K445"/>
      <c r="L445"/>
      <c r="M445"/>
    </row>
    <row r="446" spans="10:13" x14ac:dyDescent="0.2">
      <c r="J446" s="20"/>
      <c r="K446"/>
      <c r="L446"/>
      <c r="M446"/>
    </row>
    <row r="447" spans="10:13" x14ac:dyDescent="0.2">
      <c r="J447" s="20"/>
      <c r="K447"/>
      <c r="L447"/>
      <c r="M447"/>
    </row>
    <row r="448" spans="10:13" x14ac:dyDescent="0.2">
      <c r="J448" s="20"/>
      <c r="K448"/>
      <c r="L448"/>
      <c r="M448"/>
    </row>
    <row r="449" spans="10:13" x14ac:dyDescent="0.2">
      <c r="J449" s="20"/>
      <c r="K449"/>
      <c r="L449"/>
      <c r="M449"/>
    </row>
    <row r="450" spans="10:13" x14ac:dyDescent="0.2">
      <c r="J450" s="20"/>
      <c r="K450"/>
      <c r="L450"/>
      <c r="M450"/>
    </row>
    <row r="451" spans="10:13" x14ac:dyDescent="0.2">
      <c r="J451" s="20"/>
      <c r="K451"/>
      <c r="L451"/>
      <c r="M451"/>
    </row>
    <row r="452" spans="10:13" x14ac:dyDescent="0.2">
      <c r="J452" s="20"/>
      <c r="K452"/>
      <c r="L452"/>
      <c r="M452"/>
    </row>
    <row r="453" spans="10:13" x14ac:dyDescent="0.2">
      <c r="J453" s="20"/>
      <c r="K453"/>
      <c r="L453"/>
      <c r="M453"/>
    </row>
    <row r="454" spans="10:13" x14ac:dyDescent="0.2">
      <c r="J454" s="20"/>
      <c r="K454"/>
      <c r="L454"/>
      <c r="M454"/>
    </row>
    <row r="455" spans="10:13" x14ac:dyDescent="0.2">
      <c r="J455" s="20"/>
      <c r="K455"/>
      <c r="L455"/>
      <c r="M455"/>
    </row>
    <row r="456" spans="10:13" x14ac:dyDescent="0.2">
      <c r="J456" s="20"/>
      <c r="K456"/>
      <c r="L456"/>
      <c r="M456"/>
    </row>
    <row r="457" spans="10:13" x14ac:dyDescent="0.2">
      <c r="J457" s="20"/>
      <c r="K457"/>
      <c r="L457"/>
      <c r="M457"/>
    </row>
    <row r="458" spans="10:13" x14ac:dyDescent="0.2">
      <c r="J458" s="20"/>
      <c r="K458"/>
      <c r="L458"/>
      <c r="M458"/>
    </row>
    <row r="459" spans="10:13" x14ac:dyDescent="0.2">
      <c r="J459" s="20"/>
      <c r="K459"/>
      <c r="L459"/>
      <c r="M459"/>
    </row>
    <row r="460" spans="10:13" x14ac:dyDescent="0.2">
      <c r="J460" s="20"/>
      <c r="K460"/>
      <c r="L460"/>
      <c r="M460"/>
    </row>
    <row r="461" spans="10:13" x14ac:dyDescent="0.2">
      <c r="J461" s="20"/>
      <c r="K461"/>
      <c r="L461"/>
      <c r="M461"/>
    </row>
    <row r="462" spans="10:13" x14ac:dyDescent="0.2">
      <c r="J462" s="20"/>
      <c r="K462"/>
      <c r="L462"/>
      <c r="M462"/>
    </row>
    <row r="463" spans="10:13" x14ac:dyDescent="0.2">
      <c r="J463" s="20"/>
      <c r="K463"/>
      <c r="L463"/>
      <c r="M463"/>
    </row>
    <row r="464" spans="10:13" x14ac:dyDescent="0.2">
      <c r="J464" s="20"/>
      <c r="K464"/>
      <c r="L464"/>
      <c r="M464"/>
    </row>
    <row r="465" spans="10:13" x14ac:dyDescent="0.2">
      <c r="J465" s="20"/>
      <c r="K465"/>
      <c r="L465"/>
      <c r="M465"/>
    </row>
    <row r="466" spans="10:13" x14ac:dyDescent="0.2">
      <c r="J466" s="20"/>
      <c r="K466"/>
      <c r="L466"/>
      <c r="M466"/>
    </row>
    <row r="467" spans="10:13" x14ac:dyDescent="0.2">
      <c r="J467" s="20"/>
      <c r="K467"/>
      <c r="L467"/>
      <c r="M467"/>
    </row>
    <row r="468" spans="10:13" x14ac:dyDescent="0.2">
      <c r="J468" s="20"/>
      <c r="K468"/>
      <c r="L468"/>
      <c r="M468"/>
    </row>
    <row r="469" spans="10:13" x14ac:dyDescent="0.2">
      <c r="J469" s="20"/>
      <c r="K469"/>
      <c r="L469"/>
      <c r="M469"/>
    </row>
    <row r="470" spans="10:13" x14ac:dyDescent="0.2">
      <c r="J470" s="20"/>
      <c r="K470"/>
      <c r="L470"/>
      <c r="M470"/>
    </row>
    <row r="471" spans="10:13" x14ac:dyDescent="0.2">
      <c r="J471" s="20"/>
      <c r="K471"/>
      <c r="L471"/>
      <c r="M471"/>
    </row>
    <row r="472" spans="10:13" x14ac:dyDescent="0.2">
      <c r="J472" s="20"/>
      <c r="K472"/>
      <c r="L472"/>
      <c r="M472"/>
    </row>
    <row r="473" spans="10:13" x14ac:dyDescent="0.2">
      <c r="J473" s="20"/>
      <c r="K473"/>
      <c r="L473"/>
      <c r="M473"/>
    </row>
    <row r="474" spans="10:13" x14ac:dyDescent="0.2">
      <c r="J474" s="20"/>
      <c r="K474"/>
      <c r="L474"/>
      <c r="M474"/>
    </row>
    <row r="475" spans="10:13" x14ac:dyDescent="0.2">
      <c r="J475" s="20"/>
      <c r="K475"/>
      <c r="L475"/>
      <c r="M475"/>
    </row>
    <row r="476" spans="10:13" x14ac:dyDescent="0.2">
      <c r="J476" s="20"/>
      <c r="K476"/>
      <c r="L476"/>
      <c r="M476"/>
    </row>
    <row r="477" spans="10:13" x14ac:dyDescent="0.2">
      <c r="J477" s="20"/>
      <c r="K477"/>
      <c r="L477"/>
      <c r="M477"/>
    </row>
    <row r="478" spans="10:13" x14ac:dyDescent="0.2">
      <c r="J478" s="20"/>
      <c r="K478"/>
      <c r="L478"/>
      <c r="M478"/>
    </row>
    <row r="479" spans="10:13" x14ac:dyDescent="0.2">
      <c r="J479" s="20"/>
      <c r="K479"/>
      <c r="L479"/>
      <c r="M479"/>
    </row>
    <row r="480" spans="10:13" x14ac:dyDescent="0.2">
      <c r="J480" s="20"/>
      <c r="K480"/>
      <c r="L480"/>
      <c r="M480"/>
    </row>
    <row r="481" spans="10:13" x14ac:dyDescent="0.2">
      <c r="J481" s="20"/>
      <c r="K481"/>
      <c r="L481"/>
      <c r="M481"/>
    </row>
    <row r="482" spans="10:13" x14ac:dyDescent="0.2">
      <c r="J482" s="20"/>
      <c r="K482"/>
      <c r="L482"/>
      <c r="M482"/>
    </row>
    <row r="483" spans="10:13" x14ac:dyDescent="0.2">
      <c r="J483" s="20"/>
      <c r="K483"/>
      <c r="L483"/>
      <c r="M483"/>
    </row>
    <row r="484" spans="10:13" x14ac:dyDescent="0.2">
      <c r="J484" s="20"/>
      <c r="K484"/>
      <c r="L484"/>
      <c r="M484"/>
    </row>
    <row r="485" spans="10:13" x14ac:dyDescent="0.2">
      <c r="J485" s="20"/>
      <c r="K485"/>
      <c r="L485"/>
      <c r="M485"/>
    </row>
    <row r="486" spans="10:13" x14ac:dyDescent="0.2">
      <c r="J486" s="20"/>
      <c r="K486"/>
      <c r="L486"/>
      <c r="M486"/>
    </row>
    <row r="487" spans="10:13" x14ac:dyDescent="0.2">
      <c r="J487" s="20"/>
      <c r="K487"/>
      <c r="L487"/>
      <c r="M487"/>
    </row>
    <row r="488" spans="10:13" x14ac:dyDescent="0.2">
      <c r="J488" s="20"/>
      <c r="K488"/>
      <c r="L488"/>
      <c r="M488"/>
    </row>
    <row r="489" spans="10:13" x14ac:dyDescent="0.2">
      <c r="J489" s="20"/>
      <c r="K489"/>
      <c r="L489"/>
      <c r="M489"/>
    </row>
    <row r="490" spans="10:13" x14ac:dyDescent="0.2">
      <c r="J490" s="20"/>
      <c r="K490"/>
      <c r="L490"/>
      <c r="M490"/>
    </row>
    <row r="491" spans="10:13" x14ac:dyDescent="0.2">
      <c r="J491" s="20"/>
      <c r="K491"/>
      <c r="L491"/>
      <c r="M491"/>
    </row>
    <row r="492" spans="10:13" x14ac:dyDescent="0.2">
      <c r="J492" s="20"/>
      <c r="K492"/>
      <c r="L492"/>
      <c r="M492"/>
    </row>
    <row r="493" spans="10:13" x14ac:dyDescent="0.2">
      <c r="J493" s="20"/>
      <c r="K493"/>
      <c r="L493"/>
      <c r="M493"/>
    </row>
    <row r="494" spans="10:13" x14ac:dyDescent="0.2">
      <c r="J494" s="20"/>
      <c r="K494"/>
      <c r="L494"/>
      <c r="M494"/>
    </row>
    <row r="495" spans="10:13" x14ac:dyDescent="0.2">
      <c r="J495" s="20"/>
      <c r="K495"/>
      <c r="L495"/>
      <c r="M495"/>
    </row>
    <row r="496" spans="10:13" x14ac:dyDescent="0.2">
      <c r="J496" s="20"/>
      <c r="K496"/>
      <c r="L496"/>
      <c r="M496"/>
    </row>
    <row r="497" spans="10:13" x14ac:dyDescent="0.2">
      <c r="J497" s="20"/>
      <c r="K497"/>
      <c r="L497"/>
      <c r="M497"/>
    </row>
    <row r="498" spans="10:13" x14ac:dyDescent="0.2">
      <c r="J498" s="20"/>
      <c r="K498"/>
      <c r="L498"/>
      <c r="M498"/>
    </row>
    <row r="499" spans="10:13" x14ac:dyDescent="0.2">
      <c r="J499" s="20"/>
      <c r="K499"/>
      <c r="L499"/>
      <c r="M499"/>
    </row>
    <row r="500" spans="10:13" x14ac:dyDescent="0.2">
      <c r="J500" s="20"/>
      <c r="K500"/>
      <c r="L500"/>
      <c r="M500"/>
    </row>
    <row r="501" spans="10:13" x14ac:dyDescent="0.2">
      <c r="J501" s="20"/>
      <c r="K501"/>
      <c r="L501"/>
      <c r="M501"/>
    </row>
    <row r="502" spans="10:13" x14ac:dyDescent="0.2">
      <c r="J502" s="20"/>
      <c r="K502"/>
      <c r="L502"/>
      <c r="M502"/>
    </row>
    <row r="503" spans="10:13" x14ac:dyDescent="0.2">
      <c r="J503" s="20"/>
      <c r="K503"/>
      <c r="L503"/>
      <c r="M503"/>
    </row>
    <row r="504" spans="10:13" x14ac:dyDescent="0.2">
      <c r="J504" s="20"/>
      <c r="K504"/>
      <c r="L504"/>
      <c r="M504"/>
    </row>
    <row r="505" spans="10:13" x14ac:dyDescent="0.2">
      <c r="J505" s="20"/>
      <c r="K505"/>
      <c r="L505"/>
      <c r="M505"/>
    </row>
    <row r="506" spans="10:13" x14ac:dyDescent="0.2">
      <c r="J506" s="20"/>
      <c r="K506"/>
      <c r="L506"/>
      <c r="M506"/>
    </row>
    <row r="507" spans="10:13" x14ac:dyDescent="0.2">
      <c r="J507" s="20"/>
      <c r="K507"/>
      <c r="L507"/>
      <c r="M507"/>
    </row>
    <row r="508" spans="10:13" x14ac:dyDescent="0.2">
      <c r="J508" s="20"/>
      <c r="K508"/>
      <c r="L508"/>
      <c r="M508"/>
    </row>
    <row r="509" spans="10:13" x14ac:dyDescent="0.2">
      <c r="J509" s="20"/>
      <c r="K509"/>
      <c r="L509"/>
      <c r="M509"/>
    </row>
    <row r="510" spans="10:13" x14ac:dyDescent="0.2">
      <c r="J510" s="20"/>
      <c r="K510"/>
      <c r="L510"/>
      <c r="M510"/>
    </row>
    <row r="511" spans="10:13" x14ac:dyDescent="0.2">
      <c r="J511" s="20"/>
      <c r="K511"/>
      <c r="L511"/>
      <c r="M511"/>
    </row>
    <row r="512" spans="10:13" x14ac:dyDescent="0.2">
      <c r="J512" s="20"/>
      <c r="K512"/>
      <c r="L512"/>
      <c r="M512"/>
    </row>
    <row r="513" spans="10:13" x14ac:dyDescent="0.2">
      <c r="J513" s="20"/>
      <c r="K513"/>
      <c r="L513"/>
      <c r="M513"/>
    </row>
    <row r="514" spans="10:13" x14ac:dyDescent="0.2">
      <c r="J514" s="20"/>
      <c r="K514"/>
      <c r="L514"/>
      <c r="M514"/>
    </row>
    <row r="515" spans="10:13" x14ac:dyDescent="0.2">
      <c r="J515" s="20"/>
      <c r="K515"/>
      <c r="L515"/>
      <c r="M515"/>
    </row>
    <row r="516" spans="10:13" x14ac:dyDescent="0.2">
      <c r="J516" s="20"/>
      <c r="K516"/>
      <c r="L516"/>
      <c r="M516"/>
    </row>
    <row r="517" spans="10:13" x14ac:dyDescent="0.2">
      <c r="J517" s="20"/>
      <c r="K517"/>
      <c r="L517"/>
      <c r="M517"/>
    </row>
    <row r="518" spans="10:13" x14ac:dyDescent="0.2">
      <c r="J518" s="20"/>
      <c r="K518"/>
      <c r="L518"/>
      <c r="M518"/>
    </row>
    <row r="519" spans="10:13" x14ac:dyDescent="0.2">
      <c r="J519" s="20"/>
      <c r="K519"/>
      <c r="L519"/>
      <c r="M519"/>
    </row>
    <row r="520" spans="10:13" x14ac:dyDescent="0.2">
      <c r="J520" s="20"/>
      <c r="K520"/>
      <c r="L520"/>
      <c r="M520"/>
    </row>
    <row r="521" spans="10:13" x14ac:dyDescent="0.2">
      <c r="J521" s="20"/>
      <c r="K521"/>
      <c r="L521"/>
      <c r="M521"/>
    </row>
    <row r="522" spans="10:13" x14ac:dyDescent="0.2">
      <c r="J522" s="20"/>
      <c r="K522"/>
      <c r="L522"/>
      <c r="M522"/>
    </row>
    <row r="523" spans="10:13" x14ac:dyDescent="0.2">
      <c r="J523" s="20"/>
      <c r="K523"/>
      <c r="L523"/>
      <c r="M523"/>
    </row>
    <row r="524" spans="10:13" x14ac:dyDescent="0.2">
      <c r="J524" s="20"/>
      <c r="K524"/>
      <c r="L524"/>
      <c r="M524"/>
    </row>
    <row r="525" spans="10:13" x14ac:dyDescent="0.2">
      <c r="J525" s="20"/>
      <c r="K525"/>
      <c r="L525"/>
      <c r="M525"/>
    </row>
    <row r="526" spans="10:13" x14ac:dyDescent="0.2">
      <c r="J526" s="20"/>
      <c r="K526"/>
      <c r="L526"/>
      <c r="M526"/>
    </row>
    <row r="527" spans="10:13" x14ac:dyDescent="0.2">
      <c r="J527" s="20"/>
      <c r="K527"/>
      <c r="L527"/>
      <c r="M527"/>
    </row>
    <row r="528" spans="10:13" x14ac:dyDescent="0.2">
      <c r="J528" s="20"/>
      <c r="K528"/>
      <c r="L528"/>
      <c r="M528"/>
    </row>
    <row r="529" spans="10:13" x14ac:dyDescent="0.2">
      <c r="J529" s="20"/>
      <c r="K529"/>
      <c r="L529"/>
      <c r="M529"/>
    </row>
    <row r="530" spans="10:13" x14ac:dyDescent="0.2">
      <c r="J530" s="20"/>
      <c r="K530"/>
      <c r="L530"/>
      <c r="M530"/>
    </row>
    <row r="531" spans="10:13" x14ac:dyDescent="0.2">
      <c r="J531" s="20"/>
      <c r="K531"/>
      <c r="L531"/>
      <c r="M531"/>
    </row>
    <row r="532" spans="10:13" x14ac:dyDescent="0.2">
      <c r="J532" s="20"/>
      <c r="K532"/>
      <c r="L532"/>
      <c r="M532"/>
    </row>
    <row r="533" spans="10:13" x14ac:dyDescent="0.2">
      <c r="J533" s="20"/>
      <c r="K533"/>
      <c r="L533"/>
      <c r="M533"/>
    </row>
    <row r="534" spans="10:13" x14ac:dyDescent="0.2">
      <c r="J534" s="20"/>
      <c r="K534"/>
      <c r="L534"/>
      <c r="M534"/>
    </row>
    <row r="535" spans="10:13" x14ac:dyDescent="0.2">
      <c r="J535" s="20"/>
      <c r="K535"/>
      <c r="L535"/>
      <c r="M535"/>
    </row>
    <row r="536" spans="10:13" x14ac:dyDescent="0.2">
      <c r="J536" s="20"/>
      <c r="K536"/>
      <c r="L536"/>
      <c r="M536"/>
    </row>
    <row r="537" spans="10:13" x14ac:dyDescent="0.2">
      <c r="J537" s="20"/>
      <c r="K537"/>
      <c r="L537"/>
      <c r="M537"/>
    </row>
    <row r="538" spans="10:13" x14ac:dyDescent="0.2">
      <c r="J538" s="20"/>
      <c r="K538"/>
      <c r="L538"/>
      <c r="M538"/>
    </row>
    <row r="539" spans="10:13" x14ac:dyDescent="0.2">
      <c r="J539" s="20"/>
      <c r="K539"/>
      <c r="L539"/>
      <c r="M539"/>
    </row>
    <row r="540" spans="10:13" x14ac:dyDescent="0.2">
      <c r="J540" s="20"/>
      <c r="K540"/>
      <c r="L540"/>
      <c r="M540"/>
    </row>
    <row r="541" spans="10:13" x14ac:dyDescent="0.2">
      <c r="J541" s="20"/>
      <c r="K541"/>
      <c r="L541"/>
      <c r="M541"/>
    </row>
    <row r="542" spans="10:13" x14ac:dyDescent="0.2">
      <c r="J542" s="20"/>
      <c r="K542"/>
      <c r="L542"/>
      <c r="M542"/>
    </row>
    <row r="543" spans="10:13" x14ac:dyDescent="0.2">
      <c r="J543" s="20"/>
      <c r="K543"/>
      <c r="L543"/>
      <c r="M543"/>
    </row>
    <row r="544" spans="10:13" x14ac:dyDescent="0.2">
      <c r="J544" s="20"/>
      <c r="K544"/>
      <c r="L544"/>
      <c r="M544"/>
    </row>
    <row r="545" spans="10:13" x14ac:dyDescent="0.2">
      <c r="J545" s="20"/>
      <c r="K545"/>
      <c r="L545"/>
      <c r="M545"/>
    </row>
    <row r="546" spans="10:13" x14ac:dyDescent="0.2">
      <c r="J546" s="20"/>
      <c r="K546"/>
      <c r="L546"/>
      <c r="M546"/>
    </row>
    <row r="547" spans="10:13" x14ac:dyDescent="0.2">
      <c r="J547" s="20"/>
      <c r="K547"/>
      <c r="L547"/>
      <c r="M547"/>
    </row>
    <row r="548" spans="10:13" x14ac:dyDescent="0.2">
      <c r="J548" s="20"/>
      <c r="K548"/>
      <c r="L548"/>
      <c r="M548"/>
    </row>
    <row r="549" spans="10:13" x14ac:dyDescent="0.2">
      <c r="J549" s="20"/>
      <c r="K549"/>
      <c r="L549"/>
      <c r="M549"/>
    </row>
    <row r="550" spans="10:13" x14ac:dyDescent="0.2">
      <c r="J550" s="20"/>
      <c r="K550"/>
      <c r="L550"/>
      <c r="M550"/>
    </row>
    <row r="551" spans="10:13" x14ac:dyDescent="0.2">
      <c r="J551" s="20"/>
      <c r="K551"/>
      <c r="L551"/>
      <c r="M551"/>
    </row>
    <row r="552" spans="10:13" x14ac:dyDescent="0.2">
      <c r="J552" s="20"/>
      <c r="K552"/>
      <c r="L552"/>
      <c r="M552"/>
    </row>
    <row r="553" spans="10:13" x14ac:dyDescent="0.2">
      <c r="J553" s="20"/>
      <c r="K553"/>
      <c r="L553"/>
      <c r="M553"/>
    </row>
    <row r="554" spans="10:13" x14ac:dyDescent="0.2">
      <c r="J554" s="20"/>
      <c r="K554"/>
      <c r="L554"/>
      <c r="M554"/>
    </row>
    <row r="555" spans="10:13" x14ac:dyDescent="0.2">
      <c r="J555" s="20"/>
      <c r="K555"/>
      <c r="L555"/>
      <c r="M555"/>
    </row>
    <row r="556" spans="10:13" x14ac:dyDescent="0.2">
      <c r="J556" s="20"/>
      <c r="K556"/>
      <c r="L556"/>
      <c r="M556"/>
    </row>
    <row r="557" spans="10:13" x14ac:dyDescent="0.2">
      <c r="J557" s="20"/>
      <c r="K557"/>
      <c r="L557"/>
      <c r="M557"/>
    </row>
    <row r="558" spans="10:13" x14ac:dyDescent="0.2">
      <c r="J558" s="20"/>
      <c r="K558"/>
      <c r="L558"/>
      <c r="M558"/>
    </row>
    <row r="559" spans="10:13" x14ac:dyDescent="0.2">
      <c r="J559" s="20"/>
      <c r="K559"/>
      <c r="L559"/>
      <c r="M559"/>
    </row>
    <row r="560" spans="10:13" x14ac:dyDescent="0.2">
      <c r="J560" s="20"/>
      <c r="K560"/>
      <c r="L560"/>
      <c r="M560"/>
    </row>
    <row r="561" spans="10:13" x14ac:dyDescent="0.2">
      <c r="J561" s="20"/>
      <c r="K561"/>
      <c r="L561"/>
      <c r="M561"/>
    </row>
    <row r="562" spans="10:13" x14ac:dyDescent="0.2">
      <c r="J562" s="20"/>
      <c r="K562"/>
      <c r="L562"/>
      <c r="M562"/>
    </row>
    <row r="563" spans="10:13" x14ac:dyDescent="0.2">
      <c r="J563" s="20"/>
      <c r="K563"/>
      <c r="L563"/>
      <c r="M563"/>
    </row>
    <row r="564" spans="10:13" x14ac:dyDescent="0.2">
      <c r="J564" s="20"/>
      <c r="K564"/>
      <c r="L564"/>
      <c r="M564"/>
    </row>
    <row r="565" spans="10:13" x14ac:dyDescent="0.2">
      <c r="J565" s="20"/>
      <c r="K565"/>
      <c r="L565"/>
      <c r="M565"/>
    </row>
    <row r="566" spans="10:13" x14ac:dyDescent="0.2">
      <c r="J566" s="20"/>
      <c r="K566"/>
      <c r="L566"/>
      <c r="M566"/>
    </row>
    <row r="567" spans="10:13" x14ac:dyDescent="0.2">
      <c r="J567" s="20"/>
      <c r="K567"/>
      <c r="L567"/>
      <c r="M567"/>
    </row>
    <row r="568" spans="10:13" x14ac:dyDescent="0.2">
      <c r="J568" s="20"/>
      <c r="K568"/>
      <c r="L568"/>
      <c r="M568"/>
    </row>
    <row r="569" spans="10:13" x14ac:dyDescent="0.2">
      <c r="J569" s="20"/>
      <c r="K569"/>
      <c r="L569"/>
      <c r="M569"/>
    </row>
    <row r="570" spans="10:13" x14ac:dyDescent="0.2">
      <c r="J570" s="20"/>
      <c r="K570"/>
      <c r="L570"/>
      <c r="M570"/>
    </row>
    <row r="571" spans="10:13" x14ac:dyDescent="0.2">
      <c r="J571" s="20"/>
      <c r="K571"/>
      <c r="L571"/>
      <c r="M571"/>
    </row>
    <row r="572" spans="10:13" x14ac:dyDescent="0.2">
      <c r="J572" s="20"/>
      <c r="K572"/>
      <c r="L572"/>
      <c r="M572"/>
    </row>
    <row r="573" spans="10:13" x14ac:dyDescent="0.2">
      <c r="J573" s="20"/>
      <c r="K573"/>
      <c r="L573"/>
      <c r="M573"/>
    </row>
    <row r="574" spans="10:13" x14ac:dyDescent="0.2">
      <c r="J574" s="20"/>
      <c r="K574"/>
      <c r="L574"/>
      <c r="M574"/>
    </row>
    <row r="575" spans="10:13" x14ac:dyDescent="0.2">
      <c r="J575" s="20"/>
      <c r="K575"/>
      <c r="L575"/>
      <c r="M575"/>
    </row>
    <row r="576" spans="10:13" x14ac:dyDescent="0.2">
      <c r="J576" s="20"/>
      <c r="K576"/>
      <c r="L576"/>
      <c r="M576"/>
    </row>
    <row r="577" spans="10:13" x14ac:dyDescent="0.2">
      <c r="J577" s="20"/>
      <c r="K577"/>
      <c r="L577"/>
      <c r="M577"/>
    </row>
    <row r="578" spans="10:13" x14ac:dyDescent="0.2">
      <c r="J578" s="20"/>
      <c r="K578"/>
      <c r="L578"/>
      <c r="M578"/>
    </row>
    <row r="579" spans="10:13" x14ac:dyDescent="0.2">
      <c r="J579" s="20"/>
      <c r="K579"/>
      <c r="L579"/>
      <c r="M579"/>
    </row>
    <row r="580" spans="10:13" x14ac:dyDescent="0.2">
      <c r="J580" s="20"/>
      <c r="K580"/>
      <c r="L580"/>
      <c r="M580"/>
    </row>
    <row r="581" spans="10:13" x14ac:dyDescent="0.2">
      <c r="J581" s="20"/>
      <c r="K581"/>
      <c r="L581"/>
      <c r="M581"/>
    </row>
    <row r="582" spans="10:13" x14ac:dyDescent="0.2">
      <c r="J582" s="20"/>
      <c r="K582"/>
      <c r="L582"/>
      <c r="M582"/>
    </row>
    <row r="583" spans="10:13" x14ac:dyDescent="0.2">
      <c r="J583" s="20"/>
      <c r="K583"/>
      <c r="L583"/>
      <c r="M583"/>
    </row>
    <row r="584" spans="10:13" x14ac:dyDescent="0.2">
      <c r="J584" s="20"/>
      <c r="K584"/>
      <c r="L584"/>
      <c r="M584"/>
    </row>
    <row r="585" spans="10:13" x14ac:dyDescent="0.2">
      <c r="J585" s="20"/>
      <c r="K585"/>
      <c r="L585"/>
      <c r="M585"/>
    </row>
    <row r="586" spans="10:13" x14ac:dyDescent="0.2">
      <c r="J586" s="20"/>
      <c r="K586"/>
      <c r="L586"/>
      <c r="M586"/>
    </row>
    <row r="587" spans="10:13" x14ac:dyDescent="0.2">
      <c r="J587" s="20"/>
      <c r="K587"/>
      <c r="L587"/>
      <c r="M587"/>
    </row>
    <row r="588" spans="10:13" x14ac:dyDescent="0.2">
      <c r="J588" s="20"/>
      <c r="K588"/>
      <c r="L588"/>
      <c r="M588"/>
    </row>
    <row r="589" spans="10:13" x14ac:dyDescent="0.2">
      <c r="J589" s="20"/>
      <c r="K589"/>
      <c r="L589"/>
      <c r="M589"/>
    </row>
    <row r="590" spans="10:13" x14ac:dyDescent="0.2">
      <c r="J590" s="20"/>
      <c r="K590"/>
      <c r="L590"/>
      <c r="M590"/>
    </row>
    <row r="591" spans="10:13" x14ac:dyDescent="0.2">
      <c r="J591" s="20"/>
      <c r="K591"/>
      <c r="L591"/>
      <c r="M591"/>
    </row>
    <row r="592" spans="10:13" x14ac:dyDescent="0.2">
      <c r="J592" s="20"/>
      <c r="K592"/>
      <c r="L592"/>
      <c r="M592"/>
    </row>
    <row r="593" spans="10:13" x14ac:dyDescent="0.2">
      <c r="J593" s="20"/>
      <c r="K593"/>
      <c r="L593"/>
      <c r="M593"/>
    </row>
    <row r="594" spans="10:13" x14ac:dyDescent="0.2">
      <c r="J594" s="20"/>
      <c r="K594"/>
      <c r="L594"/>
      <c r="M594"/>
    </row>
    <row r="595" spans="10:13" x14ac:dyDescent="0.2">
      <c r="J595" s="20"/>
      <c r="K595"/>
      <c r="L595"/>
      <c r="M595"/>
    </row>
    <row r="596" spans="10:13" x14ac:dyDescent="0.2">
      <c r="J596" s="20"/>
      <c r="K596"/>
      <c r="L596"/>
      <c r="M596"/>
    </row>
    <row r="597" spans="10:13" x14ac:dyDescent="0.2">
      <c r="J597" s="20"/>
      <c r="K597"/>
      <c r="L597"/>
      <c r="M597"/>
    </row>
    <row r="598" spans="10:13" x14ac:dyDescent="0.2">
      <c r="J598" s="20"/>
      <c r="K598"/>
      <c r="L598"/>
      <c r="M598"/>
    </row>
    <row r="599" spans="10:13" x14ac:dyDescent="0.2">
      <c r="J599" s="20"/>
      <c r="K599"/>
      <c r="L599"/>
      <c r="M599"/>
    </row>
    <row r="600" spans="10:13" x14ac:dyDescent="0.2">
      <c r="J600" s="20"/>
      <c r="K600"/>
      <c r="L600"/>
      <c r="M600"/>
    </row>
    <row r="601" spans="10:13" x14ac:dyDescent="0.2">
      <c r="J601" s="20"/>
      <c r="K601"/>
      <c r="L601"/>
      <c r="M601"/>
    </row>
    <row r="602" spans="10:13" x14ac:dyDescent="0.2">
      <c r="J602" s="20"/>
      <c r="K602"/>
      <c r="L602"/>
      <c r="M602"/>
    </row>
    <row r="603" spans="10:13" x14ac:dyDescent="0.2">
      <c r="J603" s="20"/>
      <c r="K603"/>
      <c r="L603"/>
      <c r="M603"/>
    </row>
    <row r="604" spans="10:13" x14ac:dyDescent="0.2">
      <c r="J604" s="20"/>
      <c r="K604"/>
      <c r="L604"/>
      <c r="M604"/>
    </row>
    <row r="605" spans="10:13" x14ac:dyDescent="0.2">
      <c r="J605" s="20"/>
      <c r="K605"/>
      <c r="L605"/>
      <c r="M605"/>
    </row>
    <row r="606" spans="10:13" x14ac:dyDescent="0.2">
      <c r="J606" s="20"/>
      <c r="K606"/>
      <c r="L606"/>
      <c r="M606"/>
    </row>
    <row r="607" spans="10:13" x14ac:dyDescent="0.2">
      <c r="J607" s="20"/>
      <c r="K607"/>
      <c r="L607"/>
      <c r="M607"/>
    </row>
    <row r="608" spans="10:13" x14ac:dyDescent="0.2">
      <c r="J608" s="20"/>
      <c r="K608"/>
      <c r="L608"/>
      <c r="M608"/>
    </row>
    <row r="609" spans="10:13" x14ac:dyDescent="0.2">
      <c r="J609" s="20"/>
      <c r="K609"/>
      <c r="L609"/>
      <c r="M609"/>
    </row>
    <row r="610" spans="10:13" x14ac:dyDescent="0.2">
      <c r="J610" s="20"/>
      <c r="K610"/>
      <c r="L610"/>
      <c r="M610"/>
    </row>
    <row r="611" spans="10:13" x14ac:dyDescent="0.2">
      <c r="J611" s="20"/>
      <c r="K611"/>
      <c r="L611"/>
      <c r="M611"/>
    </row>
    <row r="612" spans="10:13" x14ac:dyDescent="0.2">
      <c r="J612" s="20"/>
      <c r="K612"/>
      <c r="L612"/>
      <c r="M612"/>
    </row>
    <row r="613" spans="10:13" x14ac:dyDescent="0.2">
      <c r="J613" s="20"/>
      <c r="K613"/>
      <c r="L613"/>
      <c r="M613"/>
    </row>
    <row r="614" spans="10:13" x14ac:dyDescent="0.2">
      <c r="J614" s="20"/>
      <c r="K614"/>
      <c r="L614"/>
      <c r="M614"/>
    </row>
    <row r="615" spans="10:13" x14ac:dyDescent="0.2">
      <c r="J615" s="20"/>
      <c r="K615"/>
      <c r="L615"/>
      <c r="M615"/>
    </row>
    <row r="616" spans="10:13" x14ac:dyDescent="0.2">
      <c r="J616" s="20"/>
      <c r="K616"/>
      <c r="L616"/>
      <c r="M616"/>
    </row>
    <row r="617" spans="10:13" x14ac:dyDescent="0.2">
      <c r="J617" s="20"/>
      <c r="K617"/>
      <c r="L617"/>
      <c r="M617"/>
    </row>
    <row r="618" spans="10:13" x14ac:dyDescent="0.2">
      <c r="J618" s="20"/>
      <c r="K618"/>
      <c r="L618"/>
      <c r="M618"/>
    </row>
    <row r="619" spans="10:13" x14ac:dyDescent="0.2">
      <c r="J619" s="20"/>
      <c r="K619"/>
      <c r="L619"/>
      <c r="M619"/>
    </row>
    <row r="620" spans="10:13" x14ac:dyDescent="0.2">
      <c r="J620" s="20"/>
      <c r="K620"/>
      <c r="L620"/>
      <c r="M620"/>
    </row>
    <row r="621" spans="10:13" x14ac:dyDescent="0.2">
      <c r="J621" s="20"/>
      <c r="K621"/>
      <c r="L621"/>
      <c r="M621"/>
    </row>
    <row r="622" spans="10:13" x14ac:dyDescent="0.2">
      <c r="J622" s="20"/>
      <c r="K622"/>
      <c r="L622"/>
      <c r="M622"/>
    </row>
    <row r="623" spans="10:13" x14ac:dyDescent="0.2">
      <c r="J623" s="20"/>
      <c r="K623"/>
      <c r="L623"/>
      <c r="M623"/>
    </row>
    <row r="624" spans="10:13" x14ac:dyDescent="0.2">
      <c r="J624" s="20"/>
      <c r="K624"/>
      <c r="L624"/>
      <c r="M624"/>
    </row>
    <row r="625" spans="10:13" x14ac:dyDescent="0.2">
      <c r="J625" s="20"/>
      <c r="K625"/>
      <c r="L625"/>
      <c r="M625"/>
    </row>
    <row r="626" spans="10:13" x14ac:dyDescent="0.2">
      <c r="J626" s="20"/>
      <c r="K626"/>
      <c r="L626"/>
      <c r="M626"/>
    </row>
    <row r="627" spans="10:13" x14ac:dyDescent="0.2">
      <c r="J627" s="20"/>
      <c r="K627"/>
      <c r="L627"/>
      <c r="M627"/>
    </row>
    <row r="628" spans="10:13" x14ac:dyDescent="0.2">
      <c r="J628" s="20"/>
      <c r="K628"/>
      <c r="L628"/>
      <c r="M628"/>
    </row>
    <row r="629" spans="10:13" x14ac:dyDescent="0.2">
      <c r="J629" s="20"/>
      <c r="K629"/>
      <c r="L629"/>
      <c r="M629"/>
    </row>
    <row r="630" spans="10:13" x14ac:dyDescent="0.2">
      <c r="J630" s="20"/>
      <c r="K630"/>
      <c r="L630"/>
      <c r="M630"/>
    </row>
    <row r="631" spans="10:13" x14ac:dyDescent="0.2">
      <c r="J631" s="20"/>
      <c r="K631"/>
      <c r="L631"/>
      <c r="M631"/>
    </row>
    <row r="632" spans="10:13" x14ac:dyDescent="0.2">
      <c r="J632" s="20"/>
      <c r="K632"/>
      <c r="L632"/>
      <c r="M632"/>
    </row>
    <row r="633" spans="10:13" x14ac:dyDescent="0.2">
      <c r="J633" s="20"/>
      <c r="K633"/>
      <c r="L633"/>
      <c r="M633"/>
    </row>
    <row r="634" spans="10:13" x14ac:dyDescent="0.2">
      <c r="J634" s="20"/>
      <c r="K634"/>
      <c r="L634"/>
      <c r="M634"/>
    </row>
    <row r="635" spans="10:13" x14ac:dyDescent="0.2">
      <c r="J635" s="20"/>
      <c r="K635"/>
      <c r="L635"/>
      <c r="M635"/>
    </row>
    <row r="636" spans="10:13" x14ac:dyDescent="0.2">
      <c r="J636" s="20"/>
      <c r="K636"/>
      <c r="L636"/>
      <c r="M636"/>
    </row>
    <row r="637" spans="10:13" x14ac:dyDescent="0.2">
      <c r="J637" s="20"/>
      <c r="K637"/>
      <c r="L637"/>
      <c r="M637"/>
    </row>
    <row r="638" spans="10:13" x14ac:dyDescent="0.2">
      <c r="J638" s="20"/>
      <c r="K638"/>
      <c r="L638"/>
      <c r="M638"/>
    </row>
    <row r="639" spans="10:13" x14ac:dyDescent="0.2">
      <c r="J639" s="20"/>
      <c r="K639"/>
      <c r="L639"/>
      <c r="M639"/>
    </row>
    <row r="640" spans="10:13" x14ac:dyDescent="0.2">
      <c r="J640" s="20"/>
      <c r="K640"/>
      <c r="L640"/>
      <c r="M640"/>
    </row>
    <row r="641" spans="10:13" x14ac:dyDescent="0.2">
      <c r="J641" s="20"/>
      <c r="K641"/>
      <c r="L641"/>
      <c r="M641"/>
    </row>
    <row r="642" spans="10:13" x14ac:dyDescent="0.2">
      <c r="J642" s="20"/>
      <c r="K642"/>
      <c r="L642"/>
      <c r="M642"/>
    </row>
    <row r="643" spans="10:13" x14ac:dyDescent="0.2">
      <c r="J643" s="20"/>
      <c r="K643"/>
      <c r="L643"/>
      <c r="M643"/>
    </row>
    <row r="644" spans="10:13" x14ac:dyDescent="0.2">
      <c r="J644" s="20"/>
      <c r="K644"/>
      <c r="L644"/>
      <c r="M644"/>
    </row>
    <row r="645" spans="10:13" x14ac:dyDescent="0.2">
      <c r="J645" s="20"/>
      <c r="K645"/>
      <c r="L645"/>
      <c r="M645"/>
    </row>
    <row r="646" spans="10:13" x14ac:dyDescent="0.2">
      <c r="J646" s="20"/>
      <c r="K646"/>
      <c r="L646"/>
      <c r="M646"/>
    </row>
    <row r="647" spans="10:13" x14ac:dyDescent="0.2">
      <c r="J647" s="20"/>
      <c r="K647"/>
      <c r="L647"/>
      <c r="M647"/>
    </row>
    <row r="648" spans="10:13" x14ac:dyDescent="0.2">
      <c r="J648" s="20"/>
      <c r="K648"/>
      <c r="L648"/>
      <c r="M648"/>
    </row>
    <row r="649" spans="10:13" x14ac:dyDescent="0.2">
      <c r="J649" s="20"/>
      <c r="K649"/>
      <c r="L649"/>
      <c r="M649"/>
    </row>
    <row r="650" spans="10:13" x14ac:dyDescent="0.2">
      <c r="J650" s="20"/>
      <c r="K650"/>
      <c r="L650"/>
      <c r="M650"/>
    </row>
    <row r="651" spans="10:13" x14ac:dyDescent="0.2">
      <c r="J651" s="20"/>
      <c r="K651"/>
      <c r="L651"/>
      <c r="M651"/>
    </row>
    <row r="652" spans="10:13" x14ac:dyDescent="0.2">
      <c r="J652" s="20"/>
      <c r="K652"/>
      <c r="L652"/>
      <c r="M652"/>
    </row>
    <row r="653" spans="10:13" x14ac:dyDescent="0.2">
      <c r="J653" s="20"/>
      <c r="K653"/>
      <c r="L653"/>
      <c r="M653"/>
    </row>
    <row r="654" spans="10:13" x14ac:dyDescent="0.2">
      <c r="J654" s="20"/>
      <c r="K654"/>
      <c r="L654"/>
      <c r="M654"/>
    </row>
    <row r="655" spans="10:13" x14ac:dyDescent="0.2">
      <c r="J655" s="20"/>
      <c r="K655"/>
      <c r="L655"/>
      <c r="M655"/>
    </row>
    <row r="656" spans="10:13" x14ac:dyDescent="0.2">
      <c r="J656" s="20"/>
      <c r="K656"/>
      <c r="L656"/>
      <c r="M656"/>
    </row>
    <row r="657" spans="10:13" x14ac:dyDescent="0.2">
      <c r="J657" s="20"/>
      <c r="K657"/>
      <c r="L657"/>
      <c r="M657"/>
    </row>
    <row r="658" spans="10:13" x14ac:dyDescent="0.2">
      <c r="J658" s="20"/>
      <c r="K658"/>
      <c r="L658"/>
      <c r="M658"/>
    </row>
    <row r="659" spans="10:13" x14ac:dyDescent="0.2">
      <c r="J659" s="20"/>
      <c r="K659"/>
      <c r="L659"/>
      <c r="M659"/>
    </row>
    <row r="660" spans="10:13" x14ac:dyDescent="0.2">
      <c r="J660" s="20"/>
      <c r="K660"/>
      <c r="L660"/>
      <c r="M660"/>
    </row>
    <row r="661" spans="10:13" x14ac:dyDescent="0.2">
      <c r="J661" s="20"/>
      <c r="K661"/>
      <c r="L661"/>
      <c r="M661"/>
    </row>
    <row r="662" spans="10:13" x14ac:dyDescent="0.2">
      <c r="J662" s="20"/>
      <c r="K662"/>
      <c r="L662"/>
      <c r="M662"/>
    </row>
    <row r="663" spans="10:13" x14ac:dyDescent="0.2">
      <c r="J663" s="20"/>
      <c r="K663"/>
      <c r="L663"/>
      <c r="M663"/>
    </row>
    <row r="664" spans="10:13" x14ac:dyDescent="0.2">
      <c r="J664" s="20"/>
      <c r="K664"/>
      <c r="L664"/>
      <c r="M664"/>
    </row>
    <row r="665" spans="10:13" x14ac:dyDescent="0.2">
      <c r="J665" s="20"/>
      <c r="K665"/>
      <c r="L665"/>
      <c r="M665"/>
    </row>
    <row r="666" spans="10:13" x14ac:dyDescent="0.2">
      <c r="J666" s="20"/>
      <c r="K666"/>
      <c r="L666"/>
      <c r="M666"/>
    </row>
    <row r="667" spans="10:13" x14ac:dyDescent="0.2">
      <c r="J667" s="20"/>
      <c r="K667"/>
      <c r="L667"/>
      <c r="M667"/>
    </row>
    <row r="668" spans="10:13" x14ac:dyDescent="0.2">
      <c r="J668" s="20"/>
      <c r="K668"/>
      <c r="L668"/>
      <c r="M668"/>
    </row>
    <row r="669" spans="10:13" x14ac:dyDescent="0.2">
      <c r="J669" s="20"/>
      <c r="K669"/>
      <c r="L669"/>
      <c r="M669"/>
    </row>
    <row r="670" spans="10:13" x14ac:dyDescent="0.2">
      <c r="J670" s="20"/>
      <c r="K670"/>
      <c r="L670"/>
      <c r="M670"/>
    </row>
    <row r="671" spans="10:13" x14ac:dyDescent="0.2">
      <c r="J671" s="20"/>
      <c r="K671"/>
      <c r="L671"/>
      <c r="M671"/>
    </row>
    <row r="672" spans="10:13" x14ac:dyDescent="0.2">
      <c r="J672" s="20"/>
      <c r="K672"/>
      <c r="L672"/>
      <c r="M672"/>
    </row>
    <row r="673" spans="10:13" x14ac:dyDescent="0.2">
      <c r="J673" s="20"/>
      <c r="K673"/>
      <c r="L673"/>
      <c r="M673"/>
    </row>
    <row r="674" spans="10:13" x14ac:dyDescent="0.2">
      <c r="J674" s="20"/>
      <c r="K674"/>
      <c r="L674"/>
      <c r="M674"/>
    </row>
    <row r="675" spans="10:13" x14ac:dyDescent="0.2">
      <c r="J675" s="20"/>
      <c r="K675"/>
      <c r="L675"/>
      <c r="M675"/>
    </row>
    <row r="676" spans="10:13" x14ac:dyDescent="0.2">
      <c r="J676" s="20"/>
      <c r="K676"/>
      <c r="L676"/>
      <c r="M676"/>
    </row>
    <row r="677" spans="10:13" x14ac:dyDescent="0.2">
      <c r="J677" s="20"/>
      <c r="K677"/>
      <c r="L677"/>
      <c r="M677"/>
    </row>
    <row r="678" spans="10:13" x14ac:dyDescent="0.2">
      <c r="J678" s="20"/>
      <c r="K678"/>
      <c r="L678"/>
      <c r="M678"/>
    </row>
    <row r="679" spans="10:13" x14ac:dyDescent="0.2">
      <c r="J679" s="20"/>
      <c r="K679"/>
      <c r="L679"/>
      <c r="M679"/>
    </row>
    <row r="680" spans="10:13" x14ac:dyDescent="0.2">
      <c r="J680" s="20"/>
      <c r="K680"/>
      <c r="L680"/>
      <c r="M680"/>
    </row>
    <row r="681" spans="10:13" x14ac:dyDescent="0.2">
      <c r="J681" s="20"/>
      <c r="K681"/>
      <c r="L681"/>
      <c r="M681"/>
    </row>
    <row r="682" spans="10:13" x14ac:dyDescent="0.2">
      <c r="J682" s="20"/>
      <c r="K682"/>
      <c r="L682"/>
      <c r="M682"/>
    </row>
    <row r="683" spans="10:13" x14ac:dyDescent="0.2">
      <c r="J683" s="20"/>
      <c r="K683"/>
      <c r="L683"/>
      <c r="M683"/>
    </row>
    <row r="684" spans="10:13" x14ac:dyDescent="0.2">
      <c r="J684" s="20"/>
      <c r="K684"/>
      <c r="L684"/>
      <c r="M684"/>
    </row>
    <row r="685" spans="10:13" x14ac:dyDescent="0.2">
      <c r="J685" s="20"/>
      <c r="K685"/>
      <c r="L685"/>
      <c r="M685"/>
    </row>
    <row r="686" spans="10:13" x14ac:dyDescent="0.2">
      <c r="J686" s="20"/>
      <c r="K686"/>
      <c r="L686"/>
      <c r="M686"/>
    </row>
    <row r="687" spans="10:13" x14ac:dyDescent="0.2">
      <c r="J687" s="20"/>
      <c r="K687"/>
      <c r="L687"/>
      <c r="M687"/>
    </row>
    <row r="688" spans="10:13" x14ac:dyDescent="0.2">
      <c r="J688" s="20"/>
      <c r="K688"/>
      <c r="L688"/>
      <c r="M688"/>
    </row>
    <row r="689" spans="10:13" x14ac:dyDescent="0.2">
      <c r="J689" s="20"/>
      <c r="K689"/>
      <c r="L689"/>
      <c r="M689"/>
    </row>
    <row r="690" spans="10:13" x14ac:dyDescent="0.2">
      <c r="J690" s="20"/>
      <c r="K690"/>
      <c r="L690"/>
      <c r="M690"/>
    </row>
    <row r="691" spans="10:13" x14ac:dyDescent="0.2">
      <c r="J691" s="20"/>
      <c r="K691"/>
      <c r="L691"/>
      <c r="M691"/>
    </row>
    <row r="692" spans="10:13" x14ac:dyDescent="0.2">
      <c r="J692" s="20"/>
      <c r="K692"/>
      <c r="L692"/>
      <c r="M692"/>
    </row>
    <row r="693" spans="10:13" x14ac:dyDescent="0.2">
      <c r="J693" s="20"/>
      <c r="K693"/>
      <c r="L693"/>
      <c r="M693"/>
    </row>
    <row r="694" spans="10:13" x14ac:dyDescent="0.2">
      <c r="J694" s="20"/>
      <c r="K694"/>
      <c r="L694"/>
      <c r="M694"/>
    </row>
    <row r="695" spans="10:13" x14ac:dyDescent="0.2">
      <c r="J695" s="20"/>
      <c r="K695"/>
      <c r="L695"/>
      <c r="M695"/>
    </row>
    <row r="696" spans="10:13" x14ac:dyDescent="0.2">
      <c r="J696" s="20"/>
      <c r="K696"/>
      <c r="L696"/>
      <c r="M696"/>
    </row>
    <row r="697" spans="10:13" x14ac:dyDescent="0.2">
      <c r="J697" s="20"/>
      <c r="K697"/>
      <c r="L697"/>
      <c r="M697"/>
    </row>
    <row r="698" spans="10:13" x14ac:dyDescent="0.2">
      <c r="J698" s="20"/>
      <c r="K698"/>
      <c r="L698"/>
      <c r="M698"/>
    </row>
    <row r="699" spans="10:13" x14ac:dyDescent="0.2">
      <c r="J699" s="20"/>
      <c r="K699"/>
      <c r="L699"/>
      <c r="M699"/>
    </row>
    <row r="700" spans="10:13" x14ac:dyDescent="0.2">
      <c r="J700" s="20"/>
      <c r="K700"/>
      <c r="L700"/>
      <c r="M700"/>
    </row>
    <row r="701" spans="10:13" x14ac:dyDescent="0.2">
      <c r="J701" s="20"/>
      <c r="K701"/>
      <c r="L701"/>
      <c r="M701"/>
    </row>
    <row r="702" spans="10:13" x14ac:dyDescent="0.2">
      <c r="J702" s="20"/>
      <c r="K702"/>
      <c r="L702"/>
      <c r="M702"/>
    </row>
    <row r="703" spans="10:13" x14ac:dyDescent="0.2">
      <c r="J703" s="20"/>
      <c r="K703"/>
      <c r="L703"/>
      <c r="M703"/>
    </row>
    <row r="704" spans="10:13" x14ac:dyDescent="0.2">
      <c r="J704" s="20"/>
      <c r="K704"/>
      <c r="L704"/>
      <c r="M704"/>
    </row>
    <row r="705" spans="10:13" x14ac:dyDescent="0.2">
      <c r="J705" s="20"/>
      <c r="K705"/>
      <c r="L705"/>
      <c r="M705"/>
    </row>
    <row r="706" spans="10:13" x14ac:dyDescent="0.2">
      <c r="J706" s="20"/>
      <c r="K706"/>
      <c r="L706"/>
      <c r="M706"/>
    </row>
    <row r="707" spans="10:13" x14ac:dyDescent="0.2">
      <c r="J707" s="20"/>
      <c r="K707"/>
      <c r="L707"/>
      <c r="M707"/>
    </row>
    <row r="708" spans="10:13" x14ac:dyDescent="0.2">
      <c r="J708" s="20"/>
      <c r="K708"/>
      <c r="L708"/>
      <c r="M708"/>
    </row>
    <row r="709" spans="10:13" x14ac:dyDescent="0.2">
      <c r="J709" s="20"/>
      <c r="K709"/>
      <c r="L709"/>
      <c r="M709"/>
    </row>
    <row r="710" spans="10:13" x14ac:dyDescent="0.2">
      <c r="J710" s="20"/>
      <c r="K710"/>
      <c r="L710"/>
      <c r="M710"/>
    </row>
  </sheetData>
  <mergeCells count="35">
    <mergeCell ref="B73:N73"/>
    <mergeCell ref="B74:N74"/>
    <mergeCell ref="C17:N18"/>
    <mergeCell ref="B68:N68"/>
    <mergeCell ref="A69:A70"/>
    <mergeCell ref="B69:N69"/>
    <mergeCell ref="B70:N70"/>
    <mergeCell ref="B71:N71"/>
    <mergeCell ref="B72:N72"/>
    <mergeCell ref="B62:N62"/>
    <mergeCell ref="A63:A67"/>
    <mergeCell ref="B63:N63"/>
    <mergeCell ref="B64:N64"/>
    <mergeCell ref="B65:N65"/>
    <mergeCell ref="B66:N66"/>
    <mergeCell ref="B67:N67"/>
    <mergeCell ref="B61:N61"/>
    <mergeCell ref="B54:N54"/>
    <mergeCell ref="B55:N55"/>
    <mergeCell ref="B56:N56"/>
    <mergeCell ref="A49:A51"/>
    <mergeCell ref="B57:N57"/>
    <mergeCell ref="B58:N58"/>
    <mergeCell ref="B59:N59"/>
    <mergeCell ref="B60:N60"/>
    <mergeCell ref="N4:N6"/>
    <mergeCell ref="A1:N1"/>
    <mergeCell ref="A3:M3"/>
    <mergeCell ref="A44:A46"/>
    <mergeCell ref="A28:A29"/>
    <mergeCell ref="B21:I21"/>
    <mergeCell ref="A15:A16"/>
    <mergeCell ref="A8:A10"/>
    <mergeCell ref="B8:I8"/>
    <mergeCell ref="A2:N2"/>
  </mergeCells>
  <pageMargins left="0.70866141732283472" right="0.70866141732283472" top="0.74803149606299213" bottom="0.74803149606299213" header="0.31496062992125984" footer="0.31496062992125984"/>
  <pageSetup paperSize="8" scale="53" orientation="landscape" r:id="rId1"/>
  <rowBreaks count="1" manualBreakCount="1">
    <brk id="3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B9" sqref="B9"/>
    </sheetView>
  </sheetViews>
  <sheetFormatPr defaultColWidth="16.140625" defaultRowHeight="53.25" customHeight="1" x14ac:dyDescent="0.2"/>
  <sheetData>
    <row r="1" spans="1:12" ht="53.25" customHeight="1" thickBot="1" x14ac:dyDescent="0.25">
      <c r="A1" s="51">
        <v>289</v>
      </c>
      <c r="B1" s="51">
        <v>488</v>
      </c>
      <c r="C1" s="51">
        <v>733</v>
      </c>
      <c r="D1" s="51">
        <v>1088</v>
      </c>
      <c r="E1" s="51">
        <v>2465</v>
      </c>
      <c r="F1" s="52">
        <v>2997</v>
      </c>
      <c r="G1" s="52">
        <v>3619</v>
      </c>
      <c r="H1" s="52">
        <v>4374</v>
      </c>
      <c r="I1" s="51">
        <v>5284</v>
      </c>
      <c r="J1" s="51">
        <v>6341</v>
      </c>
      <c r="K1" s="51">
        <f t="shared" ref="K1:L9" si="0">J1*9%+J1</f>
        <v>6911.69</v>
      </c>
      <c r="L1" s="51">
        <f t="shared" si="0"/>
        <v>7533.7420999999995</v>
      </c>
    </row>
    <row r="2" spans="1:12" ht="53.25" customHeight="1" thickBot="1" x14ac:dyDescent="0.25">
      <c r="A2" s="51">
        <v>289</v>
      </c>
      <c r="B2" s="51">
        <v>488</v>
      </c>
      <c r="C2" s="51">
        <v>733</v>
      </c>
      <c r="D2" s="51">
        <v>1088</v>
      </c>
      <c r="E2" s="51">
        <v>2465</v>
      </c>
      <c r="F2" s="52">
        <v>2997</v>
      </c>
      <c r="G2" s="52">
        <v>3619</v>
      </c>
      <c r="H2" s="52">
        <v>4374</v>
      </c>
      <c r="I2" s="55">
        <v>5284</v>
      </c>
      <c r="J2" s="55">
        <v>6341</v>
      </c>
      <c r="K2" s="51">
        <f t="shared" si="0"/>
        <v>6911.69</v>
      </c>
      <c r="L2" s="51">
        <f t="shared" si="0"/>
        <v>7533.7420999999995</v>
      </c>
    </row>
    <row r="3" spans="1:12" ht="53.25" customHeight="1" thickBot="1" x14ac:dyDescent="0.25">
      <c r="A3" s="51">
        <v>444</v>
      </c>
      <c r="B3" s="51">
        <v>733</v>
      </c>
      <c r="C3" s="51">
        <v>1088</v>
      </c>
      <c r="D3" s="51">
        <v>1643</v>
      </c>
      <c r="E3" s="51">
        <v>3708</v>
      </c>
      <c r="F3" s="52">
        <v>4485</v>
      </c>
      <c r="G3" s="52">
        <v>5418</v>
      </c>
      <c r="H3" s="52">
        <v>6572</v>
      </c>
      <c r="I3" s="51">
        <v>7949</v>
      </c>
      <c r="J3" s="51">
        <v>9511</v>
      </c>
      <c r="K3" s="51">
        <f t="shared" si="0"/>
        <v>10366.99</v>
      </c>
      <c r="L3" s="51">
        <f t="shared" si="0"/>
        <v>11300.0191</v>
      </c>
    </row>
    <row r="4" spans="1:12" ht="53.25" customHeight="1" thickBot="1" x14ac:dyDescent="0.25">
      <c r="A4" s="51">
        <v>444</v>
      </c>
      <c r="B4" s="51">
        <v>733</v>
      </c>
      <c r="C4" s="51">
        <v>1088</v>
      </c>
      <c r="D4" s="51">
        <v>1643</v>
      </c>
      <c r="E4" s="51">
        <v>3708</v>
      </c>
      <c r="F4" s="52">
        <v>4485</v>
      </c>
      <c r="G4" s="52">
        <v>5418</v>
      </c>
      <c r="H4" s="52">
        <v>6572</v>
      </c>
      <c r="I4" s="51">
        <v>7949</v>
      </c>
      <c r="J4" s="51">
        <v>9511</v>
      </c>
      <c r="K4" s="51">
        <f t="shared" si="0"/>
        <v>10366.99</v>
      </c>
      <c r="L4" s="51">
        <f t="shared" si="0"/>
        <v>11300.0191</v>
      </c>
    </row>
    <row r="5" spans="1:12" ht="53.25" customHeight="1" thickBot="1" x14ac:dyDescent="0.25">
      <c r="A5" s="51">
        <v>377</v>
      </c>
      <c r="B5" s="51">
        <v>644</v>
      </c>
      <c r="C5" s="51">
        <v>955</v>
      </c>
      <c r="D5" s="51">
        <v>1421</v>
      </c>
      <c r="E5" s="51">
        <v>3219</v>
      </c>
      <c r="F5" s="52">
        <v>3886</v>
      </c>
      <c r="G5" s="52">
        <v>4707</v>
      </c>
      <c r="H5" s="52">
        <v>5684</v>
      </c>
      <c r="I5" s="51">
        <v>6883</v>
      </c>
      <c r="J5" s="51">
        <v>8252</v>
      </c>
      <c r="K5" s="51">
        <f t="shared" si="0"/>
        <v>8994.68</v>
      </c>
      <c r="L5" s="51">
        <f t="shared" si="0"/>
        <v>9804.2011999999995</v>
      </c>
    </row>
    <row r="6" spans="1:12" ht="53.25" customHeight="1" thickBot="1" x14ac:dyDescent="0.25">
      <c r="A6" s="51">
        <v>178</v>
      </c>
      <c r="B6" s="51">
        <v>289</v>
      </c>
      <c r="C6" s="51">
        <v>444</v>
      </c>
      <c r="D6" s="51">
        <v>666</v>
      </c>
      <c r="E6" s="51">
        <v>1488</v>
      </c>
      <c r="F6" s="52">
        <v>1798</v>
      </c>
      <c r="G6" s="52">
        <v>2176</v>
      </c>
      <c r="H6" s="52">
        <v>2620</v>
      </c>
      <c r="I6" s="51">
        <v>3175</v>
      </c>
      <c r="J6" s="51">
        <v>3800</v>
      </c>
      <c r="K6" s="51">
        <f t="shared" si="0"/>
        <v>4142</v>
      </c>
      <c r="L6" s="51">
        <f t="shared" si="0"/>
        <v>4514.78</v>
      </c>
    </row>
    <row r="7" spans="1:12" ht="53.25" customHeight="1" thickBot="1" x14ac:dyDescent="0.25">
      <c r="A7" s="51">
        <v>178</v>
      </c>
      <c r="B7" s="51">
        <v>289</v>
      </c>
      <c r="C7" s="51">
        <v>444</v>
      </c>
      <c r="D7" s="51">
        <v>666</v>
      </c>
      <c r="E7" s="51">
        <v>1488</v>
      </c>
      <c r="F7" s="52">
        <v>1798</v>
      </c>
      <c r="G7" s="52">
        <v>2176</v>
      </c>
      <c r="H7" s="52">
        <v>2620</v>
      </c>
      <c r="I7" s="51">
        <v>3175</v>
      </c>
      <c r="J7" s="51">
        <v>3800</v>
      </c>
      <c r="K7" s="51">
        <f t="shared" si="0"/>
        <v>4142</v>
      </c>
      <c r="L7" s="51">
        <f t="shared" si="0"/>
        <v>4514.78</v>
      </c>
    </row>
    <row r="8" spans="1:12" ht="53.25" customHeight="1" thickBot="1" x14ac:dyDescent="0.25">
      <c r="A8" s="51">
        <v>289</v>
      </c>
      <c r="B8" s="51">
        <v>488</v>
      </c>
      <c r="C8" s="51">
        <v>733</v>
      </c>
      <c r="D8" s="51">
        <v>1088</v>
      </c>
      <c r="E8" s="51">
        <v>2465</v>
      </c>
      <c r="F8" s="52">
        <v>2997</v>
      </c>
      <c r="G8" s="52">
        <v>3619</v>
      </c>
      <c r="H8" s="52">
        <v>4374</v>
      </c>
      <c r="I8" s="55">
        <v>5284</v>
      </c>
      <c r="J8" s="55">
        <v>6341</v>
      </c>
      <c r="K8" s="51">
        <f t="shared" si="0"/>
        <v>6911.69</v>
      </c>
      <c r="L8" s="51">
        <f t="shared" si="0"/>
        <v>7533.7420999999995</v>
      </c>
    </row>
    <row r="9" spans="1:12" ht="53.25" customHeight="1" thickBot="1" x14ac:dyDescent="0.25">
      <c r="A9" s="51">
        <v>377</v>
      </c>
      <c r="B9" s="51">
        <v>644</v>
      </c>
      <c r="C9" s="51">
        <v>955</v>
      </c>
      <c r="D9" s="51">
        <v>1421</v>
      </c>
      <c r="E9" s="51">
        <v>3219</v>
      </c>
      <c r="F9" s="52">
        <v>3886</v>
      </c>
      <c r="G9" s="52">
        <v>4707</v>
      </c>
      <c r="H9" s="52">
        <v>5684</v>
      </c>
      <c r="I9" s="51">
        <v>6883</v>
      </c>
      <c r="J9" s="51">
        <v>8252</v>
      </c>
      <c r="K9" s="51">
        <f t="shared" si="0"/>
        <v>8994.68</v>
      </c>
      <c r="L9" s="51">
        <f t="shared" si="0"/>
        <v>9804.2011999999995</v>
      </c>
    </row>
    <row r="10" spans="1:12" ht="53.25" customHeight="1" thickBot="1" x14ac:dyDescent="0.25">
      <c r="A10" s="51">
        <v>289</v>
      </c>
      <c r="B10" s="51">
        <v>488</v>
      </c>
      <c r="C10" s="51">
        <v>733</v>
      </c>
      <c r="D10" s="51">
        <v>1088</v>
      </c>
      <c r="E10" s="51">
        <v>2465</v>
      </c>
      <c r="F10" s="52">
        <v>2997</v>
      </c>
      <c r="G10" s="52">
        <v>3619</v>
      </c>
      <c r="H10" s="52">
        <v>4374</v>
      </c>
      <c r="I10" s="55">
        <v>5284</v>
      </c>
      <c r="J10" s="55">
        <v>6341</v>
      </c>
      <c r="K10" s="51">
        <f t="shared" ref="K10:L11" si="1">J10*9%+J10</f>
        <v>6911.69</v>
      </c>
      <c r="L10" s="51">
        <f t="shared" si="1"/>
        <v>7533.7420999999995</v>
      </c>
    </row>
    <row r="11" spans="1:12" ht="53.25" customHeight="1" thickBot="1" x14ac:dyDescent="0.25">
      <c r="A11" s="51">
        <v>377</v>
      </c>
      <c r="B11" s="51">
        <v>644</v>
      </c>
      <c r="C11" s="51">
        <v>955</v>
      </c>
      <c r="D11" s="51">
        <v>1421</v>
      </c>
      <c r="E11" s="51">
        <v>3219</v>
      </c>
      <c r="F11" s="52">
        <v>3886</v>
      </c>
      <c r="G11" s="52">
        <v>4707</v>
      </c>
      <c r="H11" s="52">
        <v>5684</v>
      </c>
      <c r="I11" s="51">
        <v>6883</v>
      </c>
      <c r="J11" s="51">
        <v>8252</v>
      </c>
      <c r="K11" s="51">
        <f t="shared" si="1"/>
        <v>8994.68</v>
      </c>
      <c r="L11" s="51">
        <f t="shared" si="1"/>
        <v>9804.2011999999995</v>
      </c>
    </row>
    <row r="12" spans="1:12" ht="53.25" customHeight="1" thickBot="1" x14ac:dyDescent="0.25">
      <c r="A12" s="51">
        <v>289</v>
      </c>
      <c r="B12" s="51">
        <v>444</v>
      </c>
      <c r="C12" s="51">
        <v>599</v>
      </c>
      <c r="D12" s="51">
        <v>844</v>
      </c>
      <c r="E12" s="51">
        <v>1665</v>
      </c>
      <c r="F12" s="52">
        <v>2020</v>
      </c>
      <c r="G12" s="52">
        <v>2442</v>
      </c>
      <c r="H12" s="52">
        <v>2953</v>
      </c>
      <c r="I12" s="55">
        <v>3575</v>
      </c>
      <c r="J12" s="55">
        <v>4284</v>
      </c>
      <c r="K12" s="51">
        <f t="shared" ref="K12:L27" si="2">J12*9%+J12</f>
        <v>4669.5600000000004</v>
      </c>
      <c r="L12" s="51">
        <f t="shared" si="2"/>
        <v>5089.8204000000005</v>
      </c>
    </row>
    <row r="13" spans="1:12" ht="53.25" customHeight="1" thickBot="1" x14ac:dyDescent="0.25">
      <c r="A13" s="51">
        <v>844</v>
      </c>
      <c r="B13" s="51">
        <v>1310</v>
      </c>
      <c r="C13" s="51">
        <v>1821</v>
      </c>
      <c r="D13" s="51">
        <v>2553</v>
      </c>
      <c r="E13" s="51">
        <v>4996</v>
      </c>
      <c r="F13" s="52">
        <v>6039</v>
      </c>
      <c r="G13" s="52">
        <v>7327</v>
      </c>
      <c r="H13" s="52">
        <v>8859</v>
      </c>
      <c r="I13" s="51">
        <v>10724</v>
      </c>
      <c r="J13" s="51">
        <v>12851</v>
      </c>
      <c r="K13" s="51">
        <f t="shared" si="2"/>
        <v>14007.59</v>
      </c>
      <c r="L13" s="51">
        <f t="shared" si="2"/>
        <v>15268.2731</v>
      </c>
    </row>
    <row r="14" spans="1:12" ht="53.25" customHeight="1" thickBot="1" x14ac:dyDescent="0.25">
      <c r="A14" s="51">
        <v>355</v>
      </c>
      <c r="B14" s="51">
        <v>555</v>
      </c>
      <c r="C14" s="51">
        <v>799</v>
      </c>
      <c r="D14" s="51">
        <v>1110</v>
      </c>
      <c r="E14" s="51">
        <v>2176</v>
      </c>
      <c r="F14" s="52">
        <v>2620</v>
      </c>
      <c r="G14" s="52">
        <v>3175</v>
      </c>
      <c r="H14" s="52">
        <v>3841</v>
      </c>
      <c r="I14" s="51">
        <v>4640</v>
      </c>
      <c r="J14" s="51">
        <v>5567</v>
      </c>
      <c r="K14" s="51">
        <f t="shared" si="2"/>
        <v>6068.03</v>
      </c>
      <c r="L14" s="51">
        <f t="shared" si="2"/>
        <v>6614.1526999999996</v>
      </c>
    </row>
    <row r="15" spans="1:12" ht="53.25" customHeight="1" thickBot="1" x14ac:dyDescent="0.25">
      <c r="A15" s="51">
        <v>1088</v>
      </c>
      <c r="B15" s="51">
        <v>1687</v>
      </c>
      <c r="C15" s="51">
        <v>2376</v>
      </c>
      <c r="D15" s="51">
        <v>3308</v>
      </c>
      <c r="E15" s="51">
        <v>6505</v>
      </c>
      <c r="F15" s="52">
        <v>7860</v>
      </c>
      <c r="G15" s="52">
        <v>9503</v>
      </c>
      <c r="H15" s="52">
        <v>11501</v>
      </c>
      <c r="I15" s="51">
        <v>13921</v>
      </c>
      <c r="J15" s="51">
        <v>16699</v>
      </c>
      <c r="K15" s="51">
        <f t="shared" si="2"/>
        <v>18201.91</v>
      </c>
      <c r="L15" s="51">
        <f t="shared" si="2"/>
        <v>19840.081900000001</v>
      </c>
    </row>
    <row r="16" spans="1:12" ht="53.25" customHeight="1" thickBot="1" x14ac:dyDescent="0.25">
      <c r="A16" s="51">
        <v>289</v>
      </c>
      <c r="B16" s="51">
        <v>444</v>
      </c>
      <c r="C16" s="51">
        <v>599</v>
      </c>
      <c r="D16" s="51">
        <v>844</v>
      </c>
      <c r="E16" s="51">
        <v>1665</v>
      </c>
      <c r="F16" s="52">
        <v>2020</v>
      </c>
      <c r="G16" s="52">
        <v>2442</v>
      </c>
      <c r="H16" s="52">
        <v>2953</v>
      </c>
      <c r="I16" s="55">
        <v>3575</v>
      </c>
      <c r="J16" s="55">
        <v>4284</v>
      </c>
      <c r="K16" s="51">
        <f t="shared" si="2"/>
        <v>4669.5600000000004</v>
      </c>
      <c r="L16" s="51">
        <f t="shared" si="2"/>
        <v>5089.8204000000005</v>
      </c>
    </row>
    <row r="17" spans="1:12" ht="53.25" customHeight="1" thickBot="1" x14ac:dyDescent="0.25">
      <c r="A17" s="51">
        <v>844</v>
      </c>
      <c r="B17" s="51">
        <v>1310</v>
      </c>
      <c r="C17" s="51">
        <v>1821</v>
      </c>
      <c r="D17" s="51">
        <v>2553</v>
      </c>
      <c r="E17" s="51">
        <v>4996</v>
      </c>
      <c r="F17" s="52">
        <v>6039</v>
      </c>
      <c r="G17" s="52">
        <v>7327</v>
      </c>
      <c r="H17" s="52">
        <v>8859</v>
      </c>
      <c r="I17" s="51">
        <v>10724</v>
      </c>
      <c r="J17" s="51">
        <v>12851</v>
      </c>
      <c r="K17" s="51">
        <f t="shared" si="2"/>
        <v>14007.59</v>
      </c>
      <c r="L17" s="51">
        <f t="shared" si="2"/>
        <v>15268.2731</v>
      </c>
    </row>
    <row r="18" spans="1:12" ht="53.25" customHeight="1" thickBot="1" x14ac:dyDescent="0.25">
      <c r="A18" s="51">
        <v>222</v>
      </c>
      <c r="B18" s="51">
        <v>400</v>
      </c>
      <c r="C18" s="51">
        <v>577</v>
      </c>
      <c r="D18" s="51">
        <v>888</v>
      </c>
      <c r="E18" s="51">
        <v>1976</v>
      </c>
      <c r="F18" s="52">
        <v>2398</v>
      </c>
      <c r="G18" s="52">
        <v>2886</v>
      </c>
      <c r="H18" s="52">
        <v>3508</v>
      </c>
      <c r="I18" s="51">
        <v>4241</v>
      </c>
      <c r="J18" s="51">
        <v>5083</v>
      </c>
      <c r="K18" s="51">
        <f t="shared" si="2"/>
        <v>5540.47</v>
      </c>
      <c r="L18" s="51">
        <f t="shared" si="2"/>
        <v>6039.1123000000007</v>
      </c>
    </row>
    <row r="19" spans="1:12" ht="53.25" customHeight="1" thickBot="1" x14ac:dyDescent="0.25">
      <c r="A19" s="51">
        <v>377</v>
      </c>
      <c r="B19" s="51">
        <v>644</v>
      </c>
      <c r="C19" s="51">
        <v>955</v>
      </c>
      <c r="D19" s="51">
        <v>1421</v>
      </c>
      <c r="E19" s="51">
        <v>3219</v>
      </c>
      <c r="F19" s="52">
        <v>3886</v>
      </c>
      <c r="G19" s="52">
        <v>4707</v>
      </c>
      <c r="H19" s="52">
        <v>5684</v>
      </c>
      <c r="I19" s="51">
        <v>6883</v>
      </c>
      <c r="J19" s="51">
        <v>8252</v>
      </c>
      <c r="K19" s="51">
        <f t="shared" si="2"/>
        <v>8994.68</v>
      </c>
      <c r="L19" s="51">
        <f t="shared" si="2"/>
        <v>9804.2011999999995</v>
      </c>
    </row>
    <row r="20" spans="1:12" ht="53.25" customHeight="1" thickBot="1" x14ac:dyDescent="0.25">
      <c r="A20" s="51">
        <v>355</v>
      </c>
      <c r="B20" s="51">
        <v>555</v>
      </c>
      <c r="C20" s="51">
        <v>799</v>
      </c>
      <c r="D20" s="51">
        <v>1110</v>
      </c>
      <c r="E20" s="51">
        <v>2176</v>
      </c>
      <c r="F20" s="52">
        <v>2620</v>
      </c>
      <c r="G20" s="52">
        <v>3175</v>
      </c>
      <c r="H20" s="52">
        <v>3841</v>
      </c>
      <c r="I20" s="51">
        <v>4640</v>
      </c>
      <c r="J20" s="51">
        <v>5567</v>
      </c>
      <c r="K20" s="51">
        <f t="shared" si="2"/>
        <v>6068.03</v>
      </c>
      <c r="L20" s="51">
        <f t="shared" si="2"/>
        <v>6614.1526999999996</v>
      </c>
    </row>
    <row r="21" spans="1:12" ht="53.25" customHeight="1" thickBot="1" x14ac:dyDescent="0.25">
      <c r="A21" s="51">
        <v>1088</v>
      </c>
      <c r="B21" s="51">
        <v>1687</v>
      </c>
      <c r="C21" s="51">
        <v>2376</v>
      </c>
      <c r="D21" s="51">
        <v>3308</v>
      </c>
      <c r="E21" s="51">
        <v>6505</v>
      </c>
      <c r="F21" s="52">
        <v>7860</v>
      </c>
      <c r="G21" s="52">
        <v>9503</v>
      </c>
      <c r="H21" s="52">
        <v>11501</v>
      </c>
      <c r="I21" s="51">
        <v>13921</v>
      </c>
      <c r="J21" s="51">
        <v>16699</v>
      </c>
      <c r="K21" s="51">
        <f t="shared" si="2"/>
        <v>18201.91</v>
      </c>
      <c r="L21" s="51">
        <f t="shared" si="2"/>
        <v>19840.081900000001</v>
      </c>
    </row>
    <row r="22" spans="1:12" ht="53.25" customHeight="1" thickBot="1" x14ac:dyDescent="0.25">
      <c r="A22" s="51">
        <v>222</v>
      </c>
      <c r="B22" s="51">
        <v>400</v>
      </c>
      <c r="C22" s="51">
        <v>577</v>
      </c>
      <c r="D22" s="51">
        <v>888</v>
      </c>
      <c r="E22" s="51">
        <v>1976</v>
      </c>
      <c r="F22" s="52">
        <v>2398</v>
      </c>
      <c r="G22" s="52">
        <v>2886</v>
      </c>
      <c r="H22" s="52">
        <v>3508</v>
      </c>
      <c r="I22" s="51">
        <v>4241</v>
      </c>
      <c r="J22" s="51">
        <v>5083</v>
      </c>
      <c r="K22" s="51">
        <f t="shared" si="2"/>
        <v>5540.47</v>
      </c>
      <c r="L22" s="51">
        <f t="shared" si="2"/>
        <v>6039.1123000000007</v>
      </c>
    </row>
    <row r="23" spans="1:12" ht="53.25" customHeight="1" thickBot="1" x14ac:dyDescent="0.25">
      <c r="A23" s="51">
        <v>289</v>
      </c>
      <c r="B23" s="51">
        <v>488</v>
      </c>
      <c r="C23" s="51">
        <v>733</v>
      </c>
      <c r="D23" s="51">
        <v>1088</v>
      </c>
      <c r="E23" s="51">
        <v>2465</v>
      </c>
      <c r="F23" s="52">
        <v>2997</v>
      </c>
      <c r="G23" s="52">
        <v>3619</v>
      </c>
      <c r="H23" s="52">
        <v>4374</v>
      </c>
      <c r="I23" s="51">
        <v>5284</v>
      </c>
      <c r="J23" s="51">
        <v>6341</v>
      </c>
      <c r="K23" s="51">
        <f t="shared" si="2"/>
        <v>6911.69</v>
      </c>
      <c r="L23" s="51">
        <f t="shared" si="2"/>
        <v>7533.7420999999995</v>
      </c>
    </row>
    <row r="24" spans="1:12" ht="53.25" customHeight="1" thickBot="1" x14ac:dyDescent="0.25">
      <c r="A24" s="51">
        <v>289</v>
      </c>
      <c r="B24" s="51">
        <v>444</v>
      </c>
      <c r="C24" s="51">
        <v>599</v>
      </c>
      <c r="D24" s="51">
        <v>844</v>
      </c>
      <c r="E24" s="51">
        <v>1665</v>
      </c>
      <c r="F24" s="52">
        <v>2020</v>
      </c>
      <c r="G24" s="52">
        <v>2442</v>
      </c>
      <c r="H24" s="52">
        <v>2953</v>
      </c>
      <c r="I24" s="55">
        <v>3575</v>
      </c>
      <c r="J24" s="55">
        <v>4284</v>
      </c>
      <c r="K24" s="51">
        <f t="shared" si="2"/>
        <v>4669.5600000000004</v>
      </c>
      <c r="L24" s="51">
        <f t="shared" si="2"/>
        <v>5089.8204000000005</v>
      </c>
    </row>
    <row r="25" spans="1:12" ht="53.25" customHeight="1" thickBot="1" x14ac:dyDescent="0.25">
      <c r="A25" s="51">
        <v>844</v>
      </c>
      <c r="B25" s="51">
        <v>1310</v>
      </c>
      <c r="C25" s="51">
        <v>1821</v>
      </c>
      <c r="D25" s="51">
        <v>2553</v>
      </c>
      <c r="E25" s="51">
        <v>4996</v>
      </c>
      <c r="F25" s="52">
        <v>6039</v>
      </c>
      <c r="G25" s="52">
        <v>7327</v>
      </c>
      <c r="H25" s="52">
        <v>8837</v>
      </c>
      <c r="I25" s="51">
        <v>10724</v>
      </c>
      <c r="J25" s="51">
        <v>12851</v>
      </c>
      <c r="K25" s="51">
        <f t="shared" si="2"/>
        <v>14007.59</v>
      </c>
      <c r="L25" s="51">
        <f t="shared" si="2"/>
        <v>15268.2731</v>
      </c>
    </row>
    <row r="26" spans="1:12" ht="53.25" customHeight="1" thickBot="1" x14ac:dyDescent="0.25">
      <c r="A26" s="51">
        <v>222</v>
      </c>
      <c r="B26" s="51">
        <v>400</v>
      </c>
      <c r="C26" s="51">
        <v>577</v>
      </c>
      <c r="D26" s="51">
        <v>888</v>
      </c>
      <c r="E26" s="51">
        <v>1976</v>
      </c>
      <c r="F26" s="52">
        <v>2398</v>
      </c>
      <c r="G26" s="52">
        <v>2886</v>
      </c>
      <c r="H26" s="52">
        <v>3508</v>
      </c>
      <c r="I26" s="51">
        <v>4241</v>
      </c>
      <c r="J26" s="51">
        <v>5083</v>
      </c>
      <c r="K26" s="51">
        <f t="shared" si="2"/>
        <v>5540.47</v>
      </c>
      <c r="L26" s="51">
        <f t="shared" si="2"/>
        <v>6039.1123000000007</v>
      </c>
    </row>
    <row r="27" spans="1:12" ht="53.25" customHeight="1" thickBot="1" x14ac:dyDescent="0.25">
      <c r="A27" s="51">
        <v>155</v>
      </c>
      <c r="B27" s="51">
        <v>244</v>
      </c>
      <c r="C27" s="51">
        <v>355</v>
      </c>
      <c r="D27" s="51">
        <v>555</v>
      </c>
      <c r="E27" s="51">
        <v>1243</v>
      </c>
      <c r="F27" s="52">
        <v>1488</v>
      </c>
      <c r="G27" s="52">
        <v>1798</v>
      </c>
      <c r="H27" s="52">
        <v>2198</v>
      </c>
      <c r="I27" s="51">
        <v>2642</v>
      </c>
      <c r="J27" s="51">
        <v>3171</v>
      </c>
      <c r="K27" s="51">
        <f t="shared" si="2"/>
        <v>3456.39</v>
      </c>
      <c r="L27" s="51">
        <f t="shared" si="2"/>
        <v>3767.4650999999999</v>
      </c>
    </row>
    <row r="28" spans="1:12" ht="53.25" customHeight="1" thickBot="1" x14ac:dyDescent="0.25">
      <c r="A28" s="51">
        <v>155</v>
      </c>
      <c r="B28" s="51">
        <v>244</v>
      </c>
      <c r="C28" s="51">
        <v>355</v>
      </c>
      <c r="D28" s="51">
        <v>555</v>
      </c>
      <c r="E28" s="51">
        <v>1243</v>
      </c>
      <c r="F28" s="52">
        <v>1488</v>
      </c>
      <c r="G28" s="52">
        <v>1798</v>
      </c>
      <c r="H28" s="52">
        <v>2198</v>
      </c>
      <c r="I28" s="51">
        <v>2642</v>
      </c>
      <c r="J28" s="51">
        <v>3171</v>
      </c>
      <c r="K28" s="51">
        <f t="shared" ref="K28:L42" si="3">J28*9%+J28</f>
        <v>3456.39</v>
      </c>
      <c r="L28" s="51">
        <f t="shared" si="3"/>
        <v>3767.4650999999999</v>
      </c>
    </row>
    <row r="29" spans="1:12" ht="53.25" customHeight="1" thickBot="1" x14ac:dyDescent="0.25">
      <c r="A29" s="51">
        <v>155</v>
      </c>
      <c r="B29" s="51">
        <v>244</v>
      </c>
      <c r="C29" s="51">
        <v>355</v>
      </c>
      <c r="D29" s="51">
        <v>555</v>
      </c>
      <c r="E29" s="51">
        <v>1243</v>
      </c>
      <c r="F29" s="52">
        <v>1488</v>
      </c>
      <c r="G29" s="52">
        <v>1798</v>
      </c>
      <c r="H29" s="52">
        <v>2198</v>
      </c>
      <c r="I29" s="51">
        <v>2642</v>
      </c>
      <c r="J29" s="51">
        <v>3171</v>
      </c>
      <c r="K29" s="51">
        <f t="shared" si="3"/>
        <v>3456.39</v>
      </c>
      <c r="L29" s="51">
        <f t="shared" si="3"/>
        <v>3767.4650999999999</v>
      </c>
    </row>
    <row r="30" spans="1:12" ht="53.25" customHeight="1" thickBot="1" x14ac:dyDescent="0.25">
      <c r="A30" s="51">
        <v>155</v>
      </c>
      <c r="B30" s="51">
        <v>244</v>
      </c>
      <c r="C30" s="51">
        <v>355</v>
      </c>
      <c r="D30" s="51">
        <v>555</v>
      </c>
      <c r="E30" s="51">
        <v>1243</v>
      </c>
      <c r="F30" s="52">
        <v>1488</v>
      </c>
      <c r="G30" s="52">
        <v>1798</v>
      </c>
      <c r="H30" s="52">
        <v>2198</v>
      </c>
      <c r="I30" s="51">
        <v>2642</v>
      </c>
      <c r="J30" s="51">
        <v>3171</v>
      </c>
      <c r="K30" s="51">
        <f t="shared" si="3"/>
        <v>3456.39</v>
      </c>
      <c r="L30" s="51">
        <f t="shared" si="3"/>
        <v>3767.4650999999999</v>
      </c>
    </row>
    <row r="31" spans="1:12" ht="53.25" customHeight="1" thickBot="1" x14ac:dyDescent="0.25">
      <c r="A31" s="51">
        <v>377</v>
      </c>
      <c r="B31" s="51">
        <v>644</v>
      </c>
      <c r="C31" s="51">
        <v>955</v>
      </c>
      <c r="D31" s="51">
        <v>1421</v>
      </c>
      <c r="E31" s="51">
        <v>3219</v>
      </c>
      <c r="F31" s="52">
        <v>3886</v>
      </c>
      <c r="G31" s="52">
        <v>4707</v>
      </c>
      <c r="H31" s="52">
        <v>5684</v>
      </c>
      <c r="I31" s="51">
        <v>6883</v>
      </c>
      <c r="J31" s="51">
        <v>8252</v>
      </c>
      <c r="K31" s="51">
        <f t="shared" si="3"/>
        <v>8994.68</v>
      </c>
      <c r="L31" s="51">
        <f t="shared" si="3"/>
        <v>9804.2011999999995</v>
      </c>
    </row>
    <row r="32" spans="1:12" ht="53.25" customHeight="1" thickBot="1" x14ac:dyDescent="0.25">
      <c r="A32" s="51">
        <v>178</v>
      </c>
      <c r="B32" s="51">
        <v>289</v>
      </c>
      <c r="C32" s="51">
        <v>444</v>
      </c>
      <c r="D32" s="51">
        <v>666</v>
      </c>
      <c r="E32" s="51">
        <v>1488</v>
      </c>
      <c r="F32" s="52">
        <v>1798</v>
      </c>
      <c r="G32" s="52">
        <v>2176</v>
      </c>
      <c r="H32" s="52">
        <v>2620</v>
      </c>
      <c r="I32" s="51">
        <v>3175</v>
      </c>
      <c r="J32" s="51">
        <v>3800</v>
      </c>
      <c r="K32" s="51">
        <f t="shared" si="3"/>
        <v>4142</v>
      </c>
      <c r="L32" s="51">
        <f t="shared" si="3"/>
        <v>4514.78</v>
      </c>
    </row>
    <row r="33" spans="1:12" ht="53.25" customHeight="1" thickBot="1" x14ac:dyDescent="0.25">
      <c r="A33" s="51">
        <v>178</v>
      </c>
      <c r="B33" s="51">
        <v>289</v>
      </c>
      <c r="C33" s="51">
        <v>444</v>
      </c>
      <c r="D33" s="51">
        <v>666</v>
      </c>
      <c r="E33" s="51">
        <v>1488</v>
      </c>
      <c r="F33" s="52">
        <v>1798</v>
      </c>
      <c r="G33" s="52">
        <v>2176</v>
      </c>
      <c r="H33" s="52">
        <v>2620</v>
      </c>
      <c r="I33" s="51">
        <v>3175</v>
      </c>
      <c r="J33" s="51">
        <v>3800</v>
      </c>
      <c r="K33" s="51">
        <f t="shared" si="3"/>
        <v>4142</v>
      </c>
      <c r="L33" s="51">
        <f t="shared" si="3"/>
        <v>4514.78</v>
      </c>
    </row>
    <row r="34" spans="1:12" ht="53.25" customHeight="1" thickBot="1" x14ac:dyDescent="0.25">
      <c r="A34" s="51">
        <v>289</v>
      </c>
      <c r="B34" s="51">
        <v>444</v>
      </c>
      <c r="C34" s="51">
        <v>599</v>
      </c>
      <c r="D34" s="51">
        <v>844</v>
      </c>
      <c r="E34" s="51">
        <v>1665</v>
      </c>
      <c r="F34" s="52">
        <v>2020</v>
      </c>
      <c r="G34" s="52">
        <v>2442</v>
      </c>
      <c r="H34" s="52">
        <v>2953</v>
      </c>
      <c r="I34" s="55">
        <v>3575</v>
      </c>
      <c r="J34" s="55">
        <v>4284</v>
      </c>
      <c r="K34" s="51">
        <f t="shared" si="3"/>
        <v>4669.5600000000004</v>
      </c>
      <c r="L34" s="51">
        <f t="shared" si="3"/>
        <v>5089.8204000000005</v>
      </c>
    </row>
    <row r="35" spans="1:12" ht="53.25" customHeight="1" thickBot="1" x14ac:dyDescent="0.25">
      <c r="A35" s="51">
        <v>844</v>
      </c>
      <c r="B35" s="51">
        <v>1310</v>
      </c>
      <c r="C35" s="51">
        <v>1821</v>
      </c>
      <c r="D35" s="51">
        <v>2553</v>
      </c>
      <c r="E35" s="51">
        <v>4996</v>
      </c>
      <c r="F35" s="52">
        <v>6039</v>
      </c>
      <c r="G35" s="52">
        <v>7327</v>
      </c>
      <c r="H35" s="52">
        <v>8859</v>
      </c>
      <c r="I35" s="51">
        <v>10724</v>
      </c>
      <c r="J35" s="51">
        <v>12851</v>
      </c>
      <c r="K35" s="51">
        <f t="shared" si="3"/>
        <v>14007.59</v>
      </c>
      <c r="L35" s="51">
        <f t="shared" si="3"/>
        <v>15268.2731</v>
      </c>
    </row>
    <row r="36" spans="1:12" ht="53.25" customHeight="1" thickBot="1" x14ac:dyDescent="0.25">
      <c r="A36" s="51">
        <v>355</v>
      </c>
      <c r="B36" s="51">
        <v>555</v>
      </c>
      <c r="C36" s="51">
        <v>888</v>
      </c>
      <c r="D36" s="51">
        <v>1110</v>
      </c>
      <c r="E36" s="51">
        <v>2176</v>
      </c>
      <c r="F36" s="52">
        <v>2620</v>
      </c>
      <c r="G36" s="52">
        <v>3175</v>
      </c>
      <c r="H36" s="52">
        <v>3841</v>
      </c>
      <c r="I36" s="51">
        <v>4640</v>
      </c>
      <c r="J36" s="51">
        <v>5567</v>
      </c>
      <c r="K36" s="51">
        <f t="shared" si="3"/>
        <v>6068.03</v>
      </c>
      <c r="L36" s="51">
        <f t="shared" si="3"/>
        <v>6614.1526999999996</v>
      </c>
    </row>
    <row r="37" spans="1:12" ht="53.25" customHeight="1" thickBot="1" x14ac:dyDescent="0.25">
      <c r="A37" s="51">
        <v>1088</v>
      </c>
      <c r="B37" s="51">
        <v>1687</v>
      </c>
      <c r="C37" s="51">
        <v>2376</v>
      </c>
      <c r="D37" s="51">
        <v>3308</v>
      </c>
      <c r="E37" s="51">
        <v>6505</v>
      </c>
      <c r="F37" s="52">
        <v>7860</v>
      </c>
      <c r="G37" s="52">
        <v>9503</v>
      </c>
      <c r="H37" s="52">
        <v>11501</v>
      </c>
      <c r="I37" s="51">
        <v>13921</v>
      </c>
      <c r="J37" s="51">
        <v>16699</v>
      </c>
      <c r="K37" s="51">
        <f t="shared" si="3"/>
        <v>18201.91</v>
      </c>
      <c r="L37" s="51">
        <f t="shared" si="3"/>
        <v>19840.081900000001</v>
      </c>
    </row>
    <row r="38" spans="1:12" ht="53.25" customHeight="1" thickBot="1" x14ac:dyDescent="0.25">
      <c r="A38" s="51">
        <v>178</v>
      </c>
      <c r="B38" s="51">
        <v>289</v>
      </c>
      <c r="C38" s="51">
        <v>444</v>
      </c>
      <c r="D38" s="51">
        <v>666</v>
      </c>
      <c r="E38" s="51">
        <v>1488</v>
      </c>
      <c r="F38" s="52">
        <v>1798</v>
      </c>
      <c r="G38" s="52">
        <v>2176</v>
      </c>
      <c r="H38" s="52">
        <v>2620</v>
      </c>
      <c r="I38" s="51">
        <v>3175</v>
      </c>
      <c r="J38" s="51">
        <v>3800</v>
      </c>
      <c r="K38" s="51">
        <f t="shared" si="3"/>
        <v>4142</v>
      </c>
      <c r="L38" s="51">
        <f t="shared" si="3"/>
        <v>4514.78</v>
      </c>
    </row>
    <row r="39" spans="1:12" ht="53.25" customHeight="1" thickBot="1" x14ac:dyDescent="0.25">
      <c r="A39" s="51">
        <v>178</v>
      </c>
      <c r="B39" s="51">
        <v>289</v>
      </c>
      <c r="C39" s="51">
        <v>444</v>
      </c>
      <c r="D39" s="51">
        <v>666</v>
      </c>
      <c r="E39" s="51">
        <v>1488</v>
      </c>
      <c r="F39" s="52">
        <v>1798</v>
      </c>
      <c r="G39" s="52">
        <v>2176</v>
      </c>
      <c r="H39" s="52">
        <v>2620</v>
      </c>
      <c r="I39" s="51">
        <v>3175</v>
      </c>
      <c r="J39" s="51">
        <v>3800</v>
      </c>
      <c r="K39" s="51">
        <f t="shared" si="3"/>
        <v>4142</v>
      </c>
      <c r="L39" s="51">
        <f t="shared" si="3"/>
        <v>4514.78</v>
      </c>
    </row>
    <row r="40" spans="1:12" ht="53.25" customHeight="1" thickBot="1" x14ac:dyDescent="0.25">
      <c r="A40" s="51">
        <v>511</v>
      </c>
      <c r="B40" s="51">
        <v>888</v>
      </c>
      <c r="C40" s="51">
        <v>1310</v>
      </c>
      <c r="D40" s="51">
        <v>1976</v>
      </c>
      <c r="E40" s="51">
        <v>4441</v>
      </c>
      <c r="F40" s="52">
        <v>5373</v>
      </c>
      <c r="G40" s="52">
        <v>6505</v>
      </c>
      <c r="H40" s="52">
        <v>7882</v>
      </c>
      <c r="I40" s="51">
        <v>9525</v>
      </c>
      <c r="J40" s="51">
        <v>11423</v>
      </c>
      <c r="K40" s="51">
        <f t="shared" si="3"/>
        <v>12451.07</v>
      </c>
      <c r="L40" s="51">
        <f t="shared" si="3"/>
        <v>13571.666299999999</v>
      </c>
    </row>
    <row r="41" spans="1:12" ht="53.25" customHeight="1" thickBot="1" x14ac:dyDescent="0.25">
      <c r="A41" s="51">
        <v>178</v>
      </c>
      <c r="B41" s="51">
        <v>289</v>
      </c>
      <c r="C41" s="51">
        <v>444</v>
      </c>
      <c r="D41" s="51">
        <v>666</v>
      </c>
      <c r="E41" s="51">
        <v>1488</v>
      </c>
      <c r="F41" s="52">
        <v>1798</v>
      </c>
      <c r="G41" s="52">
        <v>2176</v>
      </c>
      <c r="H41" s="52">
        <v>2620</v>
      </c>
      <c r="I41" s="51">
        <v>3175</v>
      </c>
      <c r="J41" s="51">
        <v>3800</v>
      </c>
      <c r="K41" s="51">
        <f t="shared" si="3"/>
        <v>4142</v>
      </c>
      <c r="L41" s="51">
        <f t="shared" si="3"/>
        <v>4514.78</v>
      </c>
    </row>
    <row r="42" spans="1:12" ht="53.25" customHeight="1" thickBot="1" x14ac:dyDescent="0.25">
      <c r="A42" s="51">
        <v>289</v>
      </c>
      <c r="B42" s="51">
        <v>488</v>
      </c>
      <c r="C42" s="51">
        <v>733</v>
      </c>
      <c r="D42" s="51">
        <v>1088</v>
      </c>
      <c r="E42" s="51">
        <v>2465</v>
      </c>
      <c r="F42" s="52">
        <v>2997</v>
      </c>
      <c r="G42" s="52">
        <v>3619</v>
      </c>
      <c r="H42" s="52">
        <v>4374</v>
      </c>
      <c r="I42" s="51">
        <v>5284</v>
      </c>
      <c r="J42" s="51">
        <v>6341</v>
      </c>
      <c r="K42" s="51">
        <f t="shared" si="3"/>
        <v>6911.69</v>
      </c>
      <c r="L42" s="51">
        <f t="shared" si="3"/>
        <v>7533.7420999999995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workbookViewId="0">
      <selection activeCell="M1" sqref="M1"/>
    </sheetView>
  </sheetViews>
  <sheetFormatPr defaultColWidth="16.140625" defaultRowHeight="12.75" x14ac:dyDescent="0.2"/>
  <cols>
    <col min="1" max="16384" width="16.140625" style="80"/>
  </cols>
  <sheetData>
    <row r="1" spans="1:32" ht="53.25" customHeight="1" thickBot="1" x14ac:dyDescent="0.25">
      <c r="A1" s="51">
        <v>528.87</v>
      </c>
      <c r="B1" s="51">
        <v>893.04</v>
      </c>
      <c r="C1" s="51">
        <v>1341.3899999999999</v>
      </c>
      <c r="D1" s="51">
        <v>1991.04</v>
      </c>
      <c r="E1" s="51">
        <v>4510.95</v>
      </c>
      <c r="F1" s="52">
        <v>5484.51</v>
      </c>
      <c r="G1" s="52">
        <v>6622.77</v>
      </c>
      <c r="H1" s="52">
        <v>8004.42</v>
      </c>
      <c r="I1" s="51">
        <v>9669.7200000000012</v>
      </c>
      <c r="J1" s="51">
        <v>11604.029999999999</v>
      </c>
      <c r="K1" s="51">
        <v>12648.3927</v>
      </c>
      <c r="L1" s="51">
        <v>13786.748043</v>
      </c>
      <c r="AF1" s="80">
        <f t="shared" ref="AF1" si="0">V1*83/100+V1</f>
        <v>0</v>
      </c>
    </row>
    <row r="2" spans="1:32" ht="53.25" customHeight="1" thickBot="1" x14ac:dyDescent="0.25">
      <c r="A2" s="51">
        <v>528.87</v>
      </c>
      <c r="B2" s="51">
        <v>893.04</v>
      </c>
      <c r="C2" s="51">
        <v>1341.3899999999999</v>
      </c>
      <c r="D2" s="51">
        <v>1991.04</v>
      </c>
      <c r="E2" s="51">
        <v>4510.95</v>
      </c>
      <c r="F2" s="52">
        <v>5484.51</v>
      </c>
      <c r="G2" s="52">
        <v>6622.77</v>
      </c>
      <c r="H2" s="52">
        <v>8004.42</v>
      </c>
      <c r="I2" s="55">
        <v>9669.7200000000012</v>
      </c>
      <c r="J2" s="55">
        <v>11604.029999999999</v>
      </c>
      <c r="K2" s="51">
        <v>12648.3927</v>
      </c>
      <c r="L2" s="51">
        <v>13786.748043</v>
      </c>
    </row>
    <row r="3" spans="1:32" ht="53.25" customHeight="1" thickBot="1" x14ac:dyDescent="0.25">
      <c r="A3" s="51">
        <v>812.52</v>
      </c>
      <c r="B3" s="51">
        <v>1341.3899999999999</v>
      </c>
      <c r="C3" s="51">
        <v>1991.04</v>
      </c>
      <c r="D3" s="51">
        <v>3006.69</v>
      </c>
      <c r="E3" s="51">
        <v>6785.6399999999994</v>
      </c>
      <c r="F3" s="52">
        <v>8207.5499999999993</v>
      </c>
      <c r="G3" s="52">
        <v>9914.9399999999987</v>
      </c>
      <c r="H3" s="52">
        <v>12026.76</v>
      </c>
      <c r="I3" s="51">
        <v>14546.67</v>
      </c>
      <c r="J3" s="51">
        <v>17405.13</v>
      </c>
      <c r="K3" s="51">
        <v>18971.591699999997</v>
      </c>
      <c r="L3" s="51">
        <v>20679.034952999998</v>
      </c>
    </row>
    <row r="4" spans="1:32" ht="53.25" customHeight="1" thickBot="1" x14ac:dyDescent="0.25">
      <c r="A4" s="51">
        <v>812.52</v>
      </c>
      <c r="B4" s="51">
        <v>1341.3899999999999</v>
      </c>
      <c r="C4" s="51">
        <v>1991.04</v>
      </c>
      <c r="D4" s="51">
        <v>3006.69</v>
      </c>
      <c r="E4" s="51">
        <v>6785.6399999999994</v>
      </c>
      <c r="F4" s="52">
        <v>8207.5499999999993</v>
      </c>
      <c r="G4" s="52">
        <v>9914.9399999999987</v>
      </c>
      <c r="H4" s="52">
        <v>12026.76</v>
      </c>
      <c r="I4" s="51">
        <v>14546.67</v>
      </c>
      <c r="J4" s="51">
        <v>17405.13</v>
      </c>
      <c r="K4" s="51">
        <v>18971.591699999997</v>
      </c>
      <c r="L4" s="51">
        <v>20679.034952999998</v>
      </c>
    </row>
    <row r="5" spans="1:32" ht="53.25" customHeight="1" thickBot="1" x14ac:dyDescent="0.25">
      <c r="A5" s="51">
        <v>689.91000000000008</v>
      </c>
      <c r="B5" s="51">
        <v>1178.52</v>
      </c>
      <c r="C5" s="51">
        <v>1747.65</v>
      </c>
      <c r="D5" s="51">
        <v>2600.4300000000003</v>
      </c>
      <c r="E5" s="51">
        <v>5890.77</v>
      </c>
      <c r="F5" s="52">
        <v>7111.38</v>
      </c>
      <c r="G5" s="52">
        <v>8613.81</v>
      </c>
      <c r="H5" s="52">
        <v>10401.720000000001</v>
      </c>
      <c r="I5" s="51">
        <v>12595.89</v>
      </c>
      <c r="J5" s="51">
        <v>15101.16</v>
      </c>
      <c r="K5" s="51">
        <v>16460.2644</v>
      </c>
      <c r="L5" s="51">
        <v>17941.688195999999</v>
      </c>
    </row>
    <row r="6" spans="1:32" ht="53.25" customHeight="1" thickBot="1" x14ac:dyDescent="0.25">
      <c r="A6" s="51">
        <v>325.74</v>
      </c>
      <c r="B6" s="51">
        <v>528.87</v>
      </c>
      <c r="C6" s="51">
        <v>812.52</v>
      </c>
      <c r="D6" s="51">
        <v>1218.78</v>
      </c>
      <c r="E6" s="51">
        <v>2723.04</v>
      </c>
      <c r="F6" s="52">
        <v>3290.34</v>
      </c>
      <c r="G6" s="52">
        <v>3982.08</v>
      </c>
      <c r="H6" s="52">
        <v>4794.6000000000004</v>
      </c>
      <c r="I6" s="51">
        <v>5810.25</v>
      </c>
      <c r="J6" s="51">
        <v>6954</v>
      </c>
      <c r="K6" s="51">
        <v>7579.8600000000006</v>
      </c>
      <c r="L6" s="51">
        <v>8262.0473999999995</v>
      </c>
    </row>
    <row r="7" spans="1:32" ht="53.25" customHeight="1" thickBot="1" x14ac:dyDescent="0.25">
      <c r="A7" s="51">
        <v>325.74</v>
      </c>
      <c r="B7" s="51">
        <v>528.87</v>
      </c>
      <c r="C7" s="51">
        <v>812.52</v>
      </c>
      <c r="D7" s="51">
        <v>1218.78</v>
      </c>
      <c r="E7" s="51">
        <v>2723.04</v>
      </c>
      <c r="F7" s="52">
        <v>3290.34</v>
      </c>
      <c r="G7" s="52">
        <v>3982.08</v>
      </c>
      <c r="H7" s="52">
        <v>4794.6000000000004</v>
      </c>
      <c r="I7" s="51">
        <v>5810.25</v>
      </c>
      <c r="J7" s="51">
        <v>6954</v>
      </c>
      <c r="K7" s="51">
        <v>7579.8600000000006</v>
      </c>
      <c r="L7" s="51">
        <v>8262.0473999999995</v>
      </c>
    </row>
    <row r="8" spans="1:32" ht="53.25" customHeight="1" thickBot="1" x14ac:dyDescent="0.25">
      <c r="A8" s="51">
        <v>528.87</v>
      </c>
      <c r="B8" s="51">
        <v>893.04</v>
      </c>
      <c r="C8" s="51">
        <v>1341.3899999999999</v>
      </c>
      <c r="D8" s="51">
        <v>1991.04</v>
      </c>
      <c r="E8" s="51">
        <v>4510.95</v>
      </c>
      <c r="F8" s="52">
        <v>5484.51</v>
      </c>
      <c r="G8" s="52">
        <v>6622.77</v>
      </c>
      <c r="H8" s="52">
        <v>8004.42</v>
      </c>
      <c r="I8" s="55">
        <v>9669.7200000000012</v>
      </c>
      <c r="J8" s="55">
        <v>11604.029999999999</v>
      </c>
      <c r="K8" s="51">
        <v>12648.3927</v>
      </c>
      <c r="L8" s="51">
        <v>13786.748043</v>
      </c>
    </row>
    <row r="9" spans="1:32" ht="53.25" customHeight="1" thickBot="1" x14ac:dyDescent="0.25">
      <c r="A9" s="51">
        <v>689.91000000000008</v>
      </c>
      <c r="B9" s="51">
        <v>1178.52</v>
      </c>
      <c r="C9" s="51">
        <v>1747.65</v>
      </c>
      <c r="D9" s="51">
        <v>2600.4300000000003</v>
      </c>
      <c r="E9" s="51">
        <v>5890.77</v>
      </c>
      <c r="F9" s="52">
        <v>7111.38</v>
      </c>
      <c r="G9" s="52">
        <v>8613.81</v>
      </c>
      <c r="H9" s="52">
        <v>10401.720000000001</v>
      </c>
      <c r="I9" s="51">
        <v>12595.89</v>
      </c>
      <c r="J9" s="51">
        <v>15101.16</v>
      </c>
      <c r="K9" s="51">
        <v>16460.2644</v>
      </c>
      <c r="L9" s="51">
        <v>17941.688195999999</v>
      </c>
    </row>
    <row r="10" spans="1:32" ht="53.25" customHeight="1" thickBot="1" x14ac:dyDescent="0.25">
      <c r="A10" s="51">
        <v>528.87</v>
      </c>
      <c r="B10" s="51">
        <v>893.04</v>
      </c>
      <c r="C10" s="51">
        <v>1341.3899999999999</v>
      </c>
      <c r="D10" s="51">
        <v>1991.04</v>
      </c>
      <c r="E10" s="51">
        <v>4510.95</v>
      </c>
      <c r="F10" s="52">
        <v>5484.51</v>
      </c>
      <c r="G10" s="52">
        <v>6622.77</v>
      </c>
      <c r="H10" s="52">
        <v>8004.42</v>
      </c>
      <c r="I10" s="55">
        <v>9669.7200000000012</v>
      </c>
      <c r="J10" s="55">
        <v>11604.029999999999</v>
      </c>
      <c r="K10" s="51">
        <v>12648.3927</v>
      </c>
      <c r="L10" s="51">
        <v>13786.748043</v>
      </c>
    </row>
    <row r="11" spans="1:32" ht="53.25" customHeight="1" thickBot="1" x14ac:dyDescent="0.25">
      <c r="A11" s="51">
        <v>689.91000000000008</v>
      </c>
      <c r="B11" s="51">
        <v>1178.52</v>
      </c>
      <c r="C11" s="51">
        <v>1747.65</v>
      </c>
      <c r="D11" s="51">
        <v>2600.4300000000003</v>
      </c>
      <c r="E11" s="51">
        <v>5890.77</v>
      </c>
      <c r="F11" s="52">
        <v>7111.38</v>
      </c>
      <c r="G11" s="52">
        <v>8613.81</v>
      </c>
      <c r="H11" s="52">
        <v>10401.720000000001</v>
      </c>
      <c r="I11" s="51">
        <v>12595.89</v>
      </c>
      <c r="J11" s="51">
        <v>15101.16</v>
      </c>
      <c r="K11" s="51">
        <v>16460.2644</v>
      </c>
      <c r="L11" s="51">
        <v>17941.688195999999</v>
      </c>
    </row>
    <row r="12" spans="1:32" ht="53.25" customHeight="1" thickBot="1" x14ac:dyDescent="0.25">
      <c r="A12" s="51">
        <v>528.87</v>
      </c>
      <c r="B12" s="51">
        <v>812.52</v>
      </c>
      <c r="C12" s="51">
        <v>1096.17</v>
      </c>
      <c r="D12" s="51">
        <v>1544.52</v>
      </c>
      <c r="E12" s="51">
        <v>3046.95</v>
      </c>
      <c r="F12" s="52">
        <v>3696.6</v>
      </c>
      <c r="G12" s="52">
        <v>4468.8599999999997</v>
      </c>
      <c r="H12" s="52">
        <v>5403.99</v>
      </c>
      <c r="I12" s="55">
        <v>6542.25</v>
      </c>
      <c r="J12" s="55">
        <v>7839.7199999999993</v>
      </c>
      <c r="K12" s="51">
        <v>8545.2947999999997</v>
      </c>
      <c r="L12" s="51">
        <v>9314.3713320000024</v>
      </c>
    </row>
    <row r="13" spans="1:32" ht="53.25" customHeight="1" thickBot="1" x14ac:dyDescent="0.25">
      <c r="A13" s="51">
        <v>1544.52</v>
      </c>
      <c r="B13" s="51">
        <v>2397.3000000000002</v>
      </c>
      <c r="C13" s="51">
        <v>3332.4300000000003</v>
      </c>
      <c r="D13" s="51">
        <v>4671.99</v>
      </c>
      <c r="E13" s="51">
        <v>9142.68</v>
      </c>
      <c r="F13" s="52">
        <v>11051.369999999999</v>
      </c>
      <c r="G13" s="52">
        <v>13408.41</v>
      </c>
      <c r="H13" s="52">
        <v>16211.970000000001</v>
      </c>
      <c r="I13" s="51">
        <v>19624.919999999998</v>
      </c>
      <c r="J13" s="51">
        <v>23517.33</v>
      </c>
      <c r="K13" s="51">
        <v>25633.8897</v>
      </c>
      <c r="L13" s="51">
        <v>27940.939773000002</v>
      </c>
    </row>
    <row r="14" spans="1:32" ht="53.25" customHeight="1" thickBot="1" x14ac:dyDescent="0.25">
      <c r="A14" s="51">
        <v>649.65</v>
      </c>
      <c r="B14" s="51">
        <v>1015.65</v>
      </c>
      <c r="C14" s="51">
        <v>1462.17</v>
      </c>
      <c r="D14" s="51">
        <v>2031.3</v>
      </c>
      <c r="E14" s="51">
        <v>3982.08</v>
      </c>
      <c r="F14" s="52">
        <v>4794.6000000000004</v>
      </c>
      <c r="G14" s="52">
        <v>5810.25</v>
      </c>
      <c r="H14" s="52">
        <v>7029.0300000000007</v>
      </c>
      <c r="I14" s="51">
        <v>8491.2000000000007</v>
      </c>
      <c r="J14" s="51">
        <v>10187.61</v>
      </c>
      <c r="K14" s="51">
        <v>11104.4949</v>
      </c>
      <c r="L14" s="51">
        <v>12103.899440999998</v>
      </c>
    </row>
    <row r="15" spans="1:32" ht="53.25" customHeight="1" thickBot="1" x14ac:dyDescent="0.25">
      <c r="A15" s="51">
        <v>1991.04</v>
      </c>
      <c r="B15" s="51">
        <v>3087.21</v>
      </c>
      <c r="C15" s="51">
        <v>4348.08</v>
      </c>
      <c r="D15" s="51">
        <v>6053.6399999999994</v>
      </c>
      <c r="E15" s="51">
        <v>11904.15</v>
      </c>
      <c r="F15" s="52">
        <v>14383.8</v>
      </c>
      <c r="G15" s="52">
        <v>17390.489999999998</v>
      </c>
      <c r="H15" s="52">
        <v>21046.83</v>
      </c>
      <c r="I15" s="51">
        <v>25475.43</v>
      </c>
      <c r="J15" s="51">
        <v>30559.17</v>
      </c>
      <c r="K15" s="51">
        <v>33309.495300000002</v>
      </c>
      <c r="L15" s="51">
        <v>36307.349877000001</v>
      </c>
    </row>
    <row r="16" spans="1:32" ht="53.25" customHeight="1" thickBot="1" x14ac:dyDescent="0.25">
      <c r="A16" s="51">
        <v>528.87</v>
      </c>
      <c r="B16" s="51">
        <v>812.52</v>
      </c>
      <c r="C16" s="51">
        <v>1096.17</v>
      </c>
      <c r="D16" s="51">
        <v>1544.52</v>
      </c>
      <c r="E16" s="51">
        <v>3046.95</v>
      </c>
      <c r="F16" s="52">
        <v>3696.6</v>
      </c>
      <c r="G16" s="52">
        <v>4468.8599999999997</v>
      </c>
      <c r="H16" s="52">
        <v>5403.99</v>
      </c>
      <c r="I16" s="55">
        <v>6542.25</v>
      </c>
      <c r="J16" s="55">
        <v>7839.7199999999993</v>
      </c>
      <c r="K16" s="51">
        <v>8545.2947999999997</v>
      </c>
      <c r="L16" s="51">
        <v>9314.3713320000024</v>
      </c>
    </row>
    <row r="17" spans="1:12" ht="53.25" customHeight="1" thickBot="1" x14ac:dyDescent="0.25">
      <c r="A17" s="51">
        <v>1544.52</v>
      </c>
      <c r="B17" s="51">
        <v>2397.3000000000002</v>
      </c>
      <c r="C17" s="51">
        <v>3332.4300000000003</v>
      </c>
      <c r="D17" s="51">
        <v>4671.99</v>
      </c>
      <c r="E17" s="51">
        <v>9142.68</v>
      </c>
      <c r="F17" s="52">
        <v>11051.369999999999</v>
      </c>
      <c r="G17" s="52">
        <v>13408.41</v>
      </c>
      <c r="H17" s="52">
        <v>16211.970000000001</v>
      </c>
      <c r="I17" s="51">
        <v>19624.919999999998</v>
      </c>
      <c r="J17" s="51">
        <v>23517.33</v>
      </c>
      <c r="K17" s="51">
        <v>25633.8897</v>
      </c>
      <c r="L17" s="51">
        <v>27940.939773000002</v>
      </c>
    </row>
    <row r="18" spans="1:12" ht="53.25" customHeight="1" thickBot="1" x14ac:dyDescent="0.25">
      <c r="A18" s="51">
        <v>406.26</v>
      </c>
      <c r="B18" s="51">
        <v>732</v>
      </c>
      <c r="C18" s="51">
        <v>1055.9100000000001</v>
      </c>
      <c r="D18" s="51">
        <v>1625.04</v>
      </c>
      <c r="E18" s="51">
        <v>3616.08</v>
      </c>
      <c r="F18" s="52">
        <v>4388.34</v>
      </c>
      <c r="G18" s="52">
        <v>5281.38</v>
      </c>
      <c r="H18" s="52">
        <v>6419.6399999999994</v>
      </c>
      <c r="I18" s="51">
        <v>7761.0300000000007</v>
      </c>
      <c r="J18" s="51">
        <v>9301.89</v>
      </c>
      <c r="K18" s="51">
        <v>10139.060100000001</v>
      </c>
      <c r="L18" s="51">
        <v>11051.575509000002</v>
      </c>
    </row>
    <row r="19" spans="1:12" ht="53.25" customHeight="1" thickBot="1" x14ac:dyDescent="0.25">
      <c r="A19" s="51">
        <v>689.91000000000008</v>
      </c>
      <c r="B19" s="51">
        <v>1178.52</v>
      </c>
      <c r="C19" s="51">
        <v>1747.65</v>
      </c>
      <c r="D19" s="51">
        <v>2600.4300000000003</v>
      </c>
      <c r="E19" s="51">
        <v>5890.77</v>
      </c>
      <c r="F19" s="52">
        <v>7111.38</v>
      </c>
      <c r="G19" s="52">
        <v>8613.81</v>
      </c>
      <c r="H19" s="52">
        <v>10401.720000000001</v>
      </c>
      <c r="I19" s="51">
        <v>12595.89</v>
      </c>
      <c r="J19" s="51">
        <v>15101.16</v>
      </c>
      <c r="K19" s="51">
        <v>16460.2644</v>
      </c>
      <c r="L19" s="51">
        <v>17941.688195999999</v>
      </c>
    </row>
    <row r="20" spans="1:12" ht="53.25" customHeight="1" thickBot="1" x14ac:dyDescent="0.25">
      <c r="A20" s="51">
        <v>649.65</v>
      </c>
      <c r="B20" s="51">
        <v>1015.65</v>
      </c>
      <c r="C20" s="51">
        <v>1462.17</v>
      </c>
      <c r="D20" s="51">
        <v>2031.3</v>
      </c>
      <c r="E20" s="51">
        <v>3982.08</v>
      </c>
      <c r="F20" s="52">
        <v>4794.6000000000004</v>
      </c>
      <c r="G20" s="52">
        <v>5810.25</v>
      </c>
      <c r="H20" s="52">
        <v>7029.0300000000007</v>
      </c>
      <c r="I20" s="51">
        <v>8491.2000000000007</v>
      </c>
      <c r="J20" s="51">
        <v>10187.61</v>
      </c>
      <c r="K20" s="51">
        <v>11104.4949</v>
      </c>
      <c r="L20" s="51">
        <v>12103.899440999998</v>
      </c>
    </row>
    <row r="21" spans="1:12" ht="53.25" customHeight="1" thickBot="1" x14ac:dyDescent="0.25">
      <c r="A21" s="51">
        <v>1991.04</v>
      </c>
      <c r="B21" s="51">
        <v>3087.21</v>
      </c>
      <c r="C21" s="51">
        <v>4348.08</v>
      </c>
      <c r="D21" s="51">
        <v>6053.6399999999994</v>
      </c>
      <c r="E21" s="51">
        <v>11904.15</v>
      </c>
      <c r="F21" s="52">
        <v>14383.8</v>
      </c>
      <c r="G21" s="52">
        <v>17390.489999999998</v>
      </c>
      <c r="H21" s="52">
        <v>21046.83</v>
      </c>
      <c r="I21" s="51">
        <v>25475.43</v>
      </c>
      <c r="J21" s="51">
        <v>30559.17</v>
      </c>
      <c r="K21" s="51">
        <v>33309.495300000002</v>
      </c>
      <c r="L21" s="51">
        <v>36307.349877000001</v>
      </c>
    </row>
    <row r="22" spans="1:12" ht="53.25" customHeight="1" thickBot="1" x14ac:dyDescent="0.25">
      <c r="A22" s="51">
        <v>406.26</v>
      </c>
      <c r="B22" s="51">
        <v>732</v>
      </c>
      <c r="C22" s="51">
        <v>1055.9100000000001</v>
      </c>
      <c r="D22" s="51">
        <v>1625.04</v>
      </c>
      <c r="E22" s="51">
        <v>3616.08</v>
      </c>
      <c r="F22" s="52">
        <v>4388.34</v>
      </c>
      <c r="G22" s="52">
        <v>5281.38</v>
      </c>
      <c r="H22" s="52">
        <v>6419.6399999999994</v>
      </c>
      <c r="I22" s="51">
        <v>7761.0300000000007</v>
      </c>
      <c r="J22" s="51">
        <v>9301.89</v>
      </c>
      <c r="K22" s="51">
        <v>10139.060100000001</v>
      </c>
      <c r="L22" s="51">
        <v>11051.575509000002</v>
      </c>
    </row>
    <row r="23" spans="1:12" ht="53.25" customHeight="1" thickBot="1" x14ac:dyDescent="0.25">
      <c r="A23" s="51">
        <v>528.87</v>
      </c>
      <c r="B23" s="51">
        <v>893.04</v>
      </c>
      <c r="C23" s="51">
        <v>1341.3899999999999</v>
      </c>
      <c r="D23" s="51">
        <v>1991.04</v>
      </c>
      <c r="E23" s="51">
        <v>4510.95</v>
      </c>
      <c r="F23" s="52">
        <v>5484.51</v>
      </c>
      <c r="G23" s="52">
        <v>6622.77</v>
      </c>
      <c r="H23" s="52">
        <v>8004.42</v>
      </c>
      <c r="I23" s="51">
        <v>9669.7200000000012</v>
      </c>
      <c r="J23" s="51">
        <v>11604.029999999999</v>
      </c>
      <c r="K23" s="51">
        <v>12648.3927</v>
      </c>
      <c r="L23" s="51">
        <v>13786.748043</v>
      </c>
    </row>
    <row r="24" spans="1:12" ht="53.25" customHeight="1" thickBot="1" x14ac:dyDescent="0.25">
      <c r="A24" s="51">
        <v>528.87</v>
      </c>
      <c r="B24" s="51">
        <v>812.52</v>
      </c>
      <c r="C24" s="51">
        <v>1096.17</v>
      </c>
      <c r="D24" s="51">
        <v>1544.52</v>
      </c>
      <c r="E24" s="51">
        <v>3046.95</v>
      </c>
      <c r="F24" s="52">
        <v>3696.6</v>
      </c>
      <c r="G24" s="52">
        <v>4468.8599999999997</v>
      </c>
      <c r="H24" s="52">
        <v>5403.99</v>
      </c>
      <c r="I24" s="55">
        <v>6542.25</v>
      </c>
      <c r="J24" s="55">
        <v>7839.7199999999993</v>
      </c>
      <c r="K24" s="51">
        <v>8545.2947999999997</v>
      </c>
      <c r="L24" s="51">
        <v>9314.3713320000024</v>
      </c>
    </row>
    <row r="25" spans="1:12" ht="53.25" customHeight="1" thickBot="1" x14ac:dyDescent="0.25">
      <c r="A25" s="51">
        <v>1544.52</v>
      </c>
      <c r="B25" s="51">
        <v>2397.3000000000002</v>
      </c>
      <c r="C25" s="51">
        <v>3332.4300000000003</v>
      </c>
      <c r="D25" s="51">
        <v>4671.99</v>
      </c>
      <c r="E25" s="51">
        <v>9142.68</v>
      </c>
      <c r="F25" s="52">
        <v>11051.369999999999</v>
      </c>
      <c r="G25" s="52">
        <v>13408.41</v>
      </c>
      <c r="H25" s="52">
        <v>16171.71</v>
      </c>
      <c r="I25" s="51">
        <v>19624.919999999998</v>
      </c>
      <c r="J25" s="51">
        <v>23517.33</v>
      </c>
      <c r="K25" s="51">
        <v>25633.8897</v>
      </c>
      <c r="L25" s="51">
        <v>27940.939773000002</v>
      </c>
    </row>
    <row r="26" spans="1:12" ht="53.25" customHeight="1" thickBot="1" x14ac:dyDescent="0.25">
      <c r="A26" s="51">
        <v>406.26</v>
      </c>
      <c r="B26" s="51">
        <v>732</v>
      </c>
      <c r="C26" s="51">
        <v>1055.9100000000001</v>
      </c>
      <c r="D26" s="51">
        <v>1625.04</v>
      </c>
      <c r="E26" s="51">
        <v>3616.08</v>
      </c>
      <c r="F26" s="52">
        <v>4388.34</v>
      </c>
      <c r="G26" s="52">
        <v>5281.38</v>
      </c>
      <c r="H26" s="52">
        <v>6419.6399999999994</v>
      </c>
      <c r="I26" s="51">
        <v>7761.0300000000007</v>
      </c>
      <c r="J26" s="51">
        <v>9301.89</v>
      </c>
      <c r="K26" s="51">
        <v>10139.060100000001</v>
      </c>
      <c r="L26" s="51">
        <v>11051.575509000002</v>
      </c>
    </row>
    <row r="27" spans="1:12" ht="53.25" customHeight="1" thickBot="1" x14ac:dyDescent="0.25">
      <c r="A27" s="51">
        <v>283.64999999999998</v>
      </c>
      <c r="B27" s="51">
        <v>446.52</v>
      </c>
      <c r="C27" s="51">
        <v>649.65</v>
      </c>
      <c r="D27" s="51">
        <v>1015.65</v>
      </c>
      <c r="E27" s="51">
        <v>2274.69</v>
      </c>
      <c r="F27" s="52">
        <v>2723.04</v>
      </c>
      <c r="G27" s="52">
        <v>3290.34</v>
      </c>
      <c r="H27" s="52">
        <v>4022.34</v>
      </c>
      <c r="I27" s="51">
        <v>4834.8600000000006</v>
      </c>
      <c r="J27" s="51">
        <v>5802.93</v>
      </c>
      <c r="K27" s="51">
        <v>6325.1936999999998</v>
      </c>
      <c r="L27" s="51">
        <v>6894.4611330000007</v>
      </c>
    </row>
    <row r="28" spans="1:12" ht="53.25" customHeight="1" thickBot="1" x14ac:dyDescent="0.25">
      <c r="A28" s="51">
        <v>283.64999999999998</v>
      </c>
      <c r="B28" s="51">
        <v>446.52</v>
      </c>
      <c r="C28" s="51">
        <v>649.65</v>
      </c>
      <c r="D28" s="51">
        <v>1015.65</v>
      </c>
      <c r="E28" s="51">
        <v>2274.69</v>
      </c>
      <c r="F28" s="52">
        <v>2723.04</v>
      </c>
      <c r="G28" s="52">
        <v>3290.34</v>
      </c>
      <c r="H28" s="52">
        <v>4022.34</v>
      </c>
      <c r="I28" s="51">
        <v>4834.8600000000006</v>
      </c>
      <c r="J28" s="51">
        <v>5802.93</v>
      </c>
      <c r="K28" s="51">
        <v>6325.1936999999998</v>
      </c>
      <c r="L28" s="51">
        <v>6894.4611330000007</v>
      </c>
    </row>
    <row r="29" spans="1:12" ht="53.25" customHeight="1" thickBot="1" x14ac:dyDescent="0.25">
      <c r="A29" s="51">
        <v>283.64999999999998</v>
      </c>
      <c r="B29" s="51">
        <v>446.52</v>
      </c>
      <c r="C29" s="51">
        <v>649.65</v>
      </c>
      <c r="D29" s="51">
        <v>1015.65</v>
      </c>
      <c r="E29" s="51">
        <v>2274.69</v>
      </c>
      <c r="F29" s="52">
        <v>2723.04</v>
      </c>
      <c r="G29" s="52">
        <v>3290.34</v>
      </c>
      <c r="H29" s="52">
        <v>4022.34</v>
      </c>
      <c r="I29" s="51">
        <v>4834.8600000000006</v>
      </c>
      <c r="J29" s="51">
        <v>5802.93</v>
      </c>
      <c r="K29" s="51">
        <v>6325.1936999999998</v>
      </c>
      <c r="L29" s="51">
        <v>6894.4611330000007</v>
      </c>
    </row>
    <row r="30" spans="1:12" ht="53.25" customHeight="1" thickBot="1" x14ac:dyDescent="0.25">
      <c r="A30" s="51">
        <v>283.64999999999998</v>
      </c>
      <c r="B30" s="51">
        <v>446.52</v>
      </c>
      <c r="C30" s="51">
        <v>649.65</v>
      </c>
      <c r="D30" s="51">
        <v>1015.65</v>
      </c>
      <c r="E30" s="51">
        <v>2274.69</v>
      </c>
      <c r="F30" s="52">
        <v>2723.04</v>
      </c>
      <c r="G30" s="52">
        <v>3290.34</v>
      </c>
      <c r="H30" s="52">
        <v>4022.34</v>
      </c>
      <c r="I30" s="51">
        <v>4834.8600000000006</v>
      </c>
      <c r="J30" s="51">
        <v>5802.93</v>
      </c>
      <c r="K30" s="51">
        <v>6325.1936999999998</v>
      </c>
      <c r="L30" s="51">
        <v>6894.4611330000007</v>
      </c>
    </row>
    <row r="31" spans="1:12" ht="53.25" customHeight="1" thickBot="1" x14ac:dyDescent="0.25">
      <c r="A31" s="51">
        <v>689.91000000000008</v>
      </c>
      <c r="B31" s="51">
        <v>1178.52</v>
      </c>
      <c r="C31" s="51">
        <v>1747.65</v>
      </c>
      <c r="D31" s="51">
        <v>2600.4300000000003</v>
      </c>
      <c r="E31" s="51">
        <v>5890.77</v>
      </c>
      <c r="F31" s="52">
        <v>7111.38</v>
      </c>
      <c r="G31" s="52">
        <v>8613.81</v>
      </c>
      <c r="H31" s="52">
        <v>10401.720000000001</v>
      </c>
      <c r="I31" s="51">
        <v>12595.89</v>
      </c>
      <c r="J31" s="51">
        <v>15101.16</v>
      </c>
      <c r="K31" s="51">
        <v>16460.2644</v>
      </c>
      <c r="L31" s="51">
        <v>17941.688195999999</v>
      </c>
    </row>
    <row r="32" spans="1:12" ht="53.25" customHeight="1" thickBot="1" x14ac:dyDescent="0.25">
      <c r="A32" s="51">
        <v>325.74</v>
      </c>
      <c r="B32" s="51">
        <v>528.87</v>
      </c>
      <c r="C32" s="51">
        <v>812.52</v>
      </c>
      <c r="D32" s="51">
        <v>1218.78</v>
      </c>
      <c r="E32" s="51">
        <v>2723.04</v>
      </c>
      <c r="F32" s="52">
        <v>3290.34</v>
      </c>
      <c r="G32" s="52">
        <v>3982.08</v>
      </c>
      <c r="H32" s="52">
        <v>4794.6000000000004</v>
      </c>
      <c r="I32" s="51">
        <v>5810.25</v>
      </c>
      <c r="J32" s="51">
        <v>6954</v>
      </c>
      <c r="K32" s="51">
        <v>7579.8600000000006</v>
      </c>
      <c r="L32" s="51">
        <v>8262.0473999999995</v>
      </c>
    </row>
    <row r="33" spans="1:12" ht="53.25" customHeight="1" thickBot="1" x14ac:dyDescent="0.25">
      <c r="A33" s="51">
        <v>325.74</v>
      </c>
      <c r="B33" s="51">
        <v>528.87</v>
      </c>
      <c r="C33" s="51">
        <v>812.52</v>
      </c>
      <c r="D33" s="51">
        <v>1218.78</v>
      </c>
      <c r="E33" s="51">
        <v>2723.04</v>
      </c>
      <c r="F33" s="52">
        <v>3290.34</v>
      </c>
      <c r="G33" s="52">
        <v>3982.08</v>
      </c>
      <c r="H33" s="52">
        <v>4794.6000000000004</v>
      </c>
      <c r="I33" s="51">
        <v>5810.25</v>
      </c>
      <c r="J33" s="51">
        <v>6954</v>
      </c>
      <c r="K33" s="51">
        <v>7579.8600000000006</v>
      </c>
      <c r="L33" s="51">
        <v>8262.0473999999995</v>
      </c>
    </row>
    <row r="34" spans="1:12" ht="53.25" customHeight="1" thickBot="1" x14ac:dyDescent="0.25">
      <c r="A34" s="51">
        <v>528.87</v>
      </c>
      <c r="B34" s="51">
        <v>812.52</v>
      </c>
      <c r="C34" s="51">
        <v>1096.17</v>
      </c>
      <c r="D34" s="51">
        <v>1544.52</v>
      </c>
      <c r="E34" s="51">
        <v>3046.95</v>
      </c>
      <c r="F34" s="52">
        <v>3696.6</v>
      </c>
      <c r="G34" s="52">
        <v>4468.8599999999997</v>
      </c>
      <c r="H34" s="52">
        <v>5403.99</v>
      </c>
      <c r="I34" s="55">
        <v>6542.25</v>
      </c>
      <c r="J34" s="55">
        <v>7839.7199999999993</v>
      </c>
      <c r="K34" s="51">
        <v>8545.2947999999997</v>
      </c>
      <c r="L34" s="51">
        <v>9314.3713320000024</v>
      </c>
    </row>
    <row r="35" spans="1:12" ht="53.25" customHeight="1" thickBot="1" x14ac:dyDescent="0.25">
      <c r="A35" s="51">
        <v>1544.52</v>
      </c>
      <c r="B35" s="51">
        <v>2397.3000000000002</v>
      </c>
      <c r="C35" s="51">
        <v>3332.4300000000003</v>
      </c>
      <c r="D35" s="51">
        <v>4671.99</v>
      </c>
      <c r="E35" s="51">
        <v>9142.68</v>
      </c>
      <c r="F35" s="52">
        <v>11051.369999999999</v>
      </c>
      <c r="G35" s="52">
        <v>13408.41</v>
      </c>
      <c r="H35" s="52">
        <v>16211.970000000001</v>
      </c>
      <c r="I35" s="51">
        <v>19624.919999999998</v>
      </c>
      <c r="J35" s="51">
        <v>23517.33</v>
      </c>
      <c r="K35" s="51">
        <v>25633.8897</v>
      </c>
      <c r="L35" s="51">
        <v>27940.939773000002</v>
      </c>
    </row>
    <row r="36" spans="1:12" ht="53.25" customHeight="1" thickBot="1" x14ac:dyDescent="0.25">
      <c r="A36" s="51">
        <v>649.65</v>
      </c>
      <c r="B36" s="51">
        <v>1015.65</v>
      </c>
      <c r="C36" s="51">
        <v>1625.04</v>
      </c>
      <c r="D36" s="51">
        <v>2031.3</v>
      </c>
      <c r="E36" s="51">
        <v>3982.08</v>
      </c>
      <c r="F36" s="52">
        <v>4794.6000000000004</v>
      </c>
      <c r="G36" s="52">
        <v>5810.25</v>
      </c>
      <c r="H36" s="52">
        <v>7029.0300000000007</v>
      </c>
      <c r="I36" s="51">
        <v>8491.2000000000007</v>
      </c>
      <c r="J36" s="51">
        <v>10187.61</v>
      </c>
      <c r="K36" s="51">
        <v>11104.4949</v>
      </c>
      <c r="L36" s="51">
        <v>12103.899440999998</v>
      </c>
    </row>
    <row r="37" spans="1:12" ht="53.25" customHeight="1" thickBot="1" x14ac:dyDescent="0.25">
      <c r="A37" s="51">
        <v>1991.04</v>
      </c>
      <c r="B37" s="51">
        <v>3087.21</v>
      </c>
      <c r="C37" s="51">
        <v>4348.08</v>
      </c>
      <c r="D37" s="51">
        <v>6053.6399999999994</v>
      </c>
      <c r="E37" s="51">
        <v>11904.15</v>
      </c>
      <c r="F37" s="52">
        <v>14383.8</v>
      </c>
      <c r="G37" s="52">
        <v>17390.489999999998</v>
      </c>
      <c r="H37" s="52">
        <v>21046.83</v>
      </c>
      <c r="I37" s="51">
        <v>25475.43</v>
      </c>
      <c r="J37" s="51">
        <v>30559.17</v>
      </c>
      <c r="K37" s="51">
        <v>33309.495300000002</v>
      </c>
      <c r="L37" s="51">
        <v>36307.349877000001</v>
      </c>
    </row>
    <row r="38" spans="1:12" ht="53.25" customHeight="1" thickBot="1" x14ac:dyDescent="0.25">
      <c r="A38" s="51">
        <v>325.74</v>
      </c>
      <c r="B38" s="51">
        <v>528.87</v>
      </c>
      <c r="C38" s="51">
        <v>812.52</v>
      </c>
      <c r="D38" s="51">
        <v>1218.78</v>
      </c>
      <c r="E38" s="51">
        <v>2723.04</v>
      </c>
      <c r="F38" s="52">
        <v>3290.34</v>
      </c>
      <c r="G38" s="52">
        <v>3982.08</v>
      </c>
      <c r="H38" s="52">
        <v>4794.6000000000004</v>
      </c>
      <c r="I38" s="51">
        <v>5810.25</v>
      </c>
      <c r="J38" s="51">
        <v>6954</v>
      </c>
      <c r="K38" s="51">
        <v>7579.8600000000006</v>
      </c>
      <c r="L38" s="51">
        <v>8262.0473999999995</v>
      </c>
    </row>
    <row r="39" spans="1:12" ht="53.25" customHeight="1" thickBot="1" x14ac:dyDescent="0.25">
      <c r="A39" s="51">
        <v>325.74</v>
      </c>
      <c r="B39" s="51">
        <v>528.87</v>
      </c>
      <c r="C39" s="51">
        <v>812.52</v>
      </c>
      <c r="D39" s="51">
        <v>1218.78</v>
      </c>
      <c r="E39" s="51">
        <v>2723.04</v>
      </c>
      <c r="F39" s="52">
        <v>3290.34</v>
      </c>
      <c r="G39" s="52">
        <v>3982.08</v>
      </c>
      <c r="H39" s="52">
        <v>4794.6000000000004</v>
      </c>
      <c r="I39" s="51">
        <v>5810.25</v>
      </c>
      <c r="J39" s="51">
        <v>6954</v>
      </c>
      <c r="K39" s="51">
        <v>7579.8600000000006</v>
      </c>
      <c r="L39" s="51">
        <v>8262.0473999999995</v>
      </c>
    </row>
    <row r="40" spans="1:12" ht="53.25" customHeight="1" thickBot="1" x14ac:dyDescent="0.25">
      <c r="A40" s="51">
        <v>935.13</v>
      </c>
      <c r="B40" s="51">
        <v>1625.04</v>
      </c>
      <c r="C40" s="51">
        <v>2397.3000000000002</v>
      </c>
      <c r="D40" s="51">
        <v>3616.08</v>
      </c>
      <c r="E40" s="51">
        <v>8127.0300000000007</v>
      </c>
      <c r="F40" s="52">
        <v>9832.59</v>
      </c>
      <c r="G40" s="52">
        <v>11904.15</v>
      </c>
      <c r="H40" s="52">
        <v>14424.060000000001</v>
      </c>
      <c r="I40" s="51">
        <v>17430.75</v>
      </c>
      <c r="J40" s="51">
        <v>20904.09</v>
      </c>
      <c r="K40" s="51">
        <v>22785.4581</v>
      </c>
      <c r="L40" s="51">
        <v>24836.149329</v>
      </c>
    </row>
    <row r="41" spans="1:12" ht="53.25" customHeight="1" thickBot="1" x14ac:dyDescent="0.25">
      <c r="A41" s="51">
        <v>325.74</v>
      </c>
      <c r="B41" s="51">
        <v>528.87</v>
      </c>
      <c r="C41" s="51">
        <v>812.52</v>
      </c>
      <c r="D41" s="51">
        <v>1218.78</v>
      </c>
      <c r="E41" s="51">
        <v>2723.04</v>
      </c>
      <c r="F41" s="52">
        <v>3290.34</v>
      </c>
      <c r="G41" s="52">
        <v>3982.08</v>
      </c>
      <c r="H41" s="52">
        <v>4794.6000000000004</v>
      </c>
      <c r="I41" s="51">
        <v>5810.25</v>
      </c>
      <c r="J41" s="51">
        <v>6954</v>
      </c>
      <c r="K41" s="51">
        <v>7579.8600000000006</v>
      </c>
      <c r="L41" s="51">
        <v>8262.0473999999995</v>
      </c>
    </row>
    <row r="42" spans="1:12" ht="53.25" customHeight="1" thickBot="1" x14ac:dyDescent="0.25">
      <c r="A42" s="51">
        <v>528.87</v>
      </c>
      <c r="B42" s="51">
        <v>893.04</v>
      </c>
      <c r="C42" s="51">
        <v>1341.3899999999999</v>
      </c>
      <c r="D42" s="51">
        <v>1991.04</v>
      </c>
      <c r="E42" s="51">
        <v>4510.95</v>
      </c>
      <c r="F42" s="52">
        <v>5484.51</v>
      </c>
      <c r="G42" s="52">
        <v>6622.77</v>
      </c>
      <c r="H42" s="52">
        <v>8004.42</v>
      </c>
      <c r="I42" s="51">
        <v>9669.7200000000012</v>
      </c>
      <c r="J42" s="51">
        <v>11604.029999999999</v>
      </c>
      <c r="K42" s="51">
        <v>12648.3927</v>
      </c>
      <c r="L42" s="51">
        <v>13786.748043</v>
      </c>
    </row>
    <row r="43" spans="1:12" ht="53.25" customHeight="1" x14ac:dyDescent="0.2"/>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2024</vt:lpstr>
      <vt:lpstr>Sheet1</vt:lpstr>
      <vt:lpstr>8.01.2024</vt:lpstr>
      <vt:lpstr>'2024'!Print_Area</vt:lpstr>
      <vt:lpstr>'2024'!Print_Titles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Adiloş&amp;Feyzi</dc:creator>
  <cp:lastModifiedBy>Salahi Çağman</cp:lastModifiedBy>
  <cp:lastPrinted>2024-01-24T09:29:23Z</cp:lastPrinted>
  <dcterms:created xsi:type="dcterms:W3CDTF">2009-04-23T12:12:57Z</dcterms:created>
  <dcterms:modified xsi:type="dcterms:W3CDTF">2024-01-25T11:27:38Z</dcterms:modified>
</cp:coreProperties>
</file>